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.swiderek\Desktop\Katarzyna\X sesja\budżet\"/>
    </mc:Choice>
  </mc:AlternateContent>
  <xr:revisionPtr revIDLastSave="0" documentId="13_ncr:1_{B83A210F-FCB8-4648-84AE-452AE872325F}" xr6:coauthVersionLast="47" xr6:coauthVersionMax="47" xr10:uidLastSave="{00000000-0000-0000-0000-000000000000}"/>
  <bookViews>
    <workbookView xWindow="-120" yWindow="-120" windowWidth="21840" windowHeight="13140" xr2:uid="{6C403FA8-9B27-4A6C-AEE0-0F3B1AAE0E44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G26" i="1" l="1"/>
  <c r="F26" i="1"/>
  <c r="E26" i="1"/>
  <c r="H25" i="1"/>
  <c r="H24" i="1"/>
  <c r="H23" i="1"/>
  <c r="H22" i="1"/>
  <c r="H21" i="1"/>
  <c r="H20" i="1"/>
  <c r="H19" i="1"/>
  <c r="H18" i="1"/>
  <c r="H26" i="1" s="1"/>
  <c r="H16" i="1"/>
  <c r="G16" i="1"/>
  <c r="G27" i="1" s="1"/>
  <c r="F16" i="1"/>
  <c r="F27" i="1" s="1"/>
  <c r="E16" i="1"/>
  <c r="E27" i="1" s="1"/>
  <c r="H15" i="1"/>
  <c r="H14" i="1"/>
  <c r="H13" i="1"/>
  <c r="H12" i="1"/>
  <c r="H11" i="1"/>
  <c r="H10" i="1"/>
  <c r="H27" i="1" l="1"/>
</calcChain>
</file>

<file path=xl/sharedStrings.xml><?xml version="1.0" encoding="utf-8"?>
<sst xmlns="http://schemas.openxmlformats.org/spreadsheetml/2006/main" count="48" uniqueCount="40">
  <si>
    <t>Załacznik nr 4</t>
  </si>
  <si>
    <t>do Uchwały Rady Gminy</t>
  </si>
  <si>
    <t>z dnia 28 października 2024</t>
  </si>
  <si>
    <t>Dotacje udzielone w 2024 r. z budżetu podmiotom należącym i nie należącym do sektora finansów publicznych</t>
  </si>
  <si>
    <t>Dział</t>
  </si>
  <si>
    <t>Rozdział</t>
  </si>
  <si>
    <t>§</t>
  </si>
  <si>
    <t>Treść</t>
  </si>
  <si>
    <t>Kwota dotacji / w zł/</t>
  </si>
  <si>
    <t>zmniejszenia- zwiększenia +</t>
  </si>
  <si>
    <t>Plan po zmianach</t>
  </si>
  <si>
    <t>podmiotowej</t>
  </si>
  <si>
    <t>celowej</t>
  </si>
  <si>
    <t>Jednostki sektora finansów publicznych</t>
  </si>
  <si>
    <t>Nazwa jednostki</t>
  </si>
  <si>
    <t>Gmina Miasto Tomaszów Maz.</t>
  </si>
  <si>
    <t>Gmina Opoczno</t>
  </si>
  <si>
    <t>Powiat Opoczyński - PCPR</t>
  </si>
  <si>
    <t>Gminny Ośrodek Kultury</t>
  </si>
  <si>
    <t>Gminna Biblioteka Publiczna</t>
  </si>
  <si>
    <t>R A Z E M</t>
  </si>
  <si>
    <t>Jednostki nie należące do sektora finansów publicznych</t>
  </si>
  <si>
    <t>Nazwa zadania</t>
  </si>
  <si>
    <t>010</t>
  </si>
  <si>
    <t>01009</t>
  </si>
  <si>
    <t>Spółki wodne</t>
  </si>
  <si>
    <t>01044</t>
  </si>
  <si>
    <t>Dotacja dla osób fizycznych na budowę przydomowych oczyszczalni  ścieków</t>
  </si>
  <si>
    <t>801</t>
  </si>
  <si>
    <t>80104</t>
  </si>
  <si>
    <t>Dotacja podmiotowa z budżetu dla niepublicznej jednostki systemu oświaty</t>
  </si>
  <si>
    <t>851</t>
  </si>
  <si>
    <t>85195</t>
  </si>
  <si>
    <t>Dotacja celowa z budżetu jednostki na finansowanie lub dofinansowanie  zadań zleconych do realizacji organizacjom prowadzącym działalnośc pożytku publicznego</t>
  </si>
  <si>
    <t>852</t>
  </si>
  <si>
    <t>85295</t>
  </si>
  <si>
    <t>921</t>
  </si>
  <si>
    <t>92120</t>
  </si>
  <si>
    <t xml:space="preserve">Dotacja z zakresu ochrony zabytków i opieki nad zabytkami -  Remont zabytkowego zespołu klasztornego OO.Filipinów w Studziannie - tzw. łacznika. </t>
  </si>
  <si>
    <t>O G Ó Ł E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</si>
</sst>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family val="2"/>
      <charset val="238"/>
    </font>
    <font>
      <b/>
      <sz val="14"/>
      <color rgb="FF000000"/>
      <name val="Times New Roman"/>
      <family val="1"/>
      <charset val="238"/>
    </font>
    <font>
      <b/>
      <i/>
      <sz val="10"/>
      <color rgb="FF000000"/>
      <name val="Czcionka tekstu podstawowego"/>
      <charset val="238"/>
    </font>
    <font>
      <b/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8"/>
      <color rgb="FF000000"/>
      <name val="Czcionka tekstu podstawowego"/>
      <charset val="238"/>
    </font>
    <font>
      <b/>
      <sz val="10"/>
      <color rgb="FF000000"/>
      <name val="Czcionka tekstu podstawowego"/>
      <charset val="238"/>
    </font>
    <font>
      <sz val="10"/>
      <color rgb="FF000000"/>
      <name val="Czcionka tekstu podstawowego"/>
      <charset val="238"/>
    </font>
    <font>
      <i/>
      <sz val="10"/>
      <color rgb="FF000000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left" vertical="center"/>
    </xf>
    <xf numFmtId="2" fontId="7" fillId="0" borderId="1" xfId="0" applyNumberFormat="1" applyFont="1" applyBorder="1"/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/>
    </xf>
    <xf numFmtId="2" fontId="7" fillId="3" borderId="1" xfId="0" applyNumberFormat="1" applyFont="1" applyFill="1" applyBorder="1"/>
    <xf numFmtId="4" fontId="7" fillId="3" borderId="1" xfId="0" applyNumberFormat="1" applyFont="1" applyFill="1" applyBorder="1"/>
    <xf numFmtId="0" fontId="7" fillId="3" borderId="1" xfId="0" applyFont="1" applyFill="1" applyBorder="1"/>
    <xf numFmtId="0" fontId="7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4" fontId="6" fillId="4" borderId="1" xfId="0" applyNumberFormat="1" applyFont="1" applyFill="1" applyBorder="1"/>
    <xf numFmtId="4" fontId="0" fillId="4" borderId="1" xfId="0" applyNumberFormat="1" applyFill="1" applyBorder="1"/>
    <xf numFmtId="0" fontId="2" fillId="0" borderId="1" xfId="0" applyFont="1" applyBorder="1" applyAlignment="1">
      <alignment vertical="center"/>
    </xf>
    <xf numFmtId="4" fontId="8" fillId="0" borderId="1" xfId="0" applyNumberFormat="1" applyFont="1" applyBorder="1"/>
    <xf numFmtId="49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0" fillId="0" borderId="1" xfId="0" applyNumberFormat="1" applyBorder="1"/>
    <xf numFmtId="0" fontId="7" fillId="0" borderId="1" xfId="0" applyFont="1" applyBorder="1" applyAlignment="1">
      <alignment vertical="center" wrapText="1"/>
    </xf>
    <xf numFmtId="4" fontId="0" fillId="2" borderId="1" xfId="0" applyNumberFormat="1" applyFill="1" applyBorder="1"/>
    <xf numFmtId="4" fontId="2" fillId="2" borderId="1" xfId="0" applyNumberFormat="1" applyFont="1" applyFill="1" applyBorder="1" applyAlignment="1">
      <alignment horizontal="right" vertical="center"/>
    </xf>
    <xf numFmtId="0" fontId="7" fillId="0" borderId="0" xfId="0" applyFont="1"/>
    <xf numFmtId="0" fontId="3" fillId="2" borderId="1" xfId="0" applyFont="1" applyFill="1" applyBorder="1"/>
    <xf numFmtId="0" fontId="6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ny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950E1-8167-40B8-8E77-B362CD64D83A}">
  <dimension ref="A1:H28"/>
  <sheetViews>
    <sheetView tabSelected="1" topLeftCell="A25" workbookViewId="0"/>
  </sheetViews>
  <sheetFormatPr defaultRowHeight="15"/>
  <cols>
    <col min="1" max="1" width="9.140625" customWidth="1"/>
    <col min="4" max="4" width="14.42578125" customWidth="1"/>
    <col min="5" max="6" width="12.5703125" customWidth="1"/>
    <col min="7" max="7" width="13.5703125" customWidth="1"/>
    <col min="8" max="8" width="19.140625" customWidth="1"/>
  </cols>
  <sheetData>
    <row r="1" spans="1:8">
      <c r="H1" t="s">
        <v>0</v>
      </c>
    </row>
    <row r="2" spans="1:8">
      <c r="H2" t="s">
        <v>1</v>
      </c>
    </row>
    <row r="3" spans="1:8">
      <c r="H3" t="s">
        <v>2</v>
      </c>
    </row>
    <row r="4" spans="1:8" ht="18.75">
      <c r="A4" s="35" t="s">
        <v>3</v>
      </c>
      <c r="B4" s="35"/>
      <c r="C4" s="35"/>
      <c r="D4" s="35"/>
      <c r="E4" s="35"/>
      <c r="F4" s="35"/>
    </row>
    <row r="6" spans="1:8" ht="45">
      <c r="A6" s="34" t="s">
        <v>4</v>
      </c>
      <c r="B6" s="34" t="s">
        <v>5</v>
      </c>
      <c r="C6" s="34" t="s">
        <v>6</v>
      </c>
      <c r="D6" s="34" t="s">
        <v>7</v>
      </c>
      <c r="E6" s="36" t="s">
        <v>8</v>
      </c>
      <c r="F6" s="36"/>
      <c r="G6" s="2" t="s">
        <v>9</v>
      </c>
      <c r="H6" s="30" t="s">
        <v>10</v>
      </c>
    </row>
    <row r="7" spans="1:8">
      <c r="A7" s="34"/>
      <c r="B7" s="34"/>
      <c r="C7" s="34"/>
      <c r="D7" s="34"/>
      <c r="E7" s="1" t="s">
        <v>11</v>
      </c>
      <c r="F7" s="1" t="s">
        <v>12</v>
      </c>
      <c r="G7" s="3"/>
      <c r="H7" s="30"/>
    </row>
    <row r="8" spans="1:8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5"/>
      <c r="H8" s="5"/>
    </row>
    <row r="9" spans="1:8" ht="25.5" customHeight="1">
      <c r="A9" s="31" t="s">
        <v>13</v>
      </c>
      <c r="B9" s="31"/>
      <c r="C9" s="31"/>
      <c r="D9" s="6" t="s">
        <v>14</v>
      </c>
      <c r="E9" s="7"/>
      <c r="F9" s="7"/>
      <c r="G9" s="5"/>
      <c r="H9" s="5"/>
    </row>
    <row r="10" spans="1:8" ht="38.25">
      <c r="A10" s="8">
        <v>750</v>
      </c>
      <c r="B10" s="8">
        <v>75095</v>
      </c>
      <c r="C10" s="8">
        <v>2710</v>
      </c>
      <c r="D10" s="9" t="s">
        <v>15</v>
      </c>
      <c r="E10" s="10"/>
      <c r="F10" s="11">
        <v>2460</v>
      </c>
      <c r="G10" s="12"/>
      <c r="H10" s="11">
        <f>SUM(F10:G10)</f>
        <v>2460</v>
      </c>
    </row>
    <row r="11" spans="1:8" ht="25.5">
      <c r="A11" s="8">
        <v>750</v>
      </c>
      <c r="B11" s="8">
        <v>75095</v>
      </c>
      <c r="C11" s="8">
        <v>2710</v>
      </c>
      <c r="D11" s="9" t="s">
        <v>16</v>
      </c>
      <c r="E11" s="10"/>
      <c r="F11" s="11">
        <v>0</v>
      </c>
      <c r="G11" s="12">
        <v>687.47</v>
      </c>
      <c r="H11" s="11">
        <f>SUM(F11:G11)</f>
        <v>687.47</v>
      </c>
    </row>
    <row r="12" spans="1:8" ht="38.25">
      <c r="A12" s="13">
        <v>851</v>
      </c>
      <c r="B12" s="13">
        <v>85154</v>
      </c>
      <c r="C12" s="13">
        <v>2710</v>
      </c>
      <c r="D12" s="14" t="s">
        <v>17</v>
      </c>
      <c r="E12" s="7"/>
      <c r="F12" s="15">
        <v>4000</v>
      </c>
      <c r="G12" s="16"/>
      <c r="H12" s="15">
        <f>SUM(F12:G12)</f>
        <v>4000</v>
      </c>
    </row>
    <row r="13" spans="1:8" ht="38.25">
      <c r="A13" s="13">
        <v>852</v>
      </c>
      <c r="B13" s="13">
        <v>85295</v>
      </c>
      <c r="C13" s="13">
        <v>2710</v>
      </c>
      <c r="D13" s="14" t="s">
        <v>17</v>
      </c>
      <c r="E13" s="7"/>
      <c r="F13" s="15">
        <v>4500</v>
      </c>
      <c r="G13" s="15"/>
      <c r="H13" s="15">
        <f>SUM(F13:G13)</f>
        <v>4500</v>
      </c>
    </row>
    <row r="14" spans="1:8" ht="39">
      <c r="A14" s="16">
        <v>921</v>
      </c>
      <c r="B14" s="16">
        <v>92109</v>
      </c>
      <c r="C14" s="16">
        <v>2480</v>
      </c>
      <c r="D14" s="17" t="s">
        <v>18</v>
      </c>
      <c r="E14" s="15">
        <v>280000</v>
      </c>
      <c r="F14" s="15"/>
      <c r="G14" s="15"/>
      <c r="H14" s="15">
        <f>SUM(E14:G14)</f>
        <v>280000</v>
      </c>
    </row>
    <row r="15" spans="1:8" ht="39">
      <c r="A15" s="16">
        <v>921</v>
      </c>
      <c r="B15" s="16">
        <v>92116</v>
      </c>
      <c r="C15" s="16">
        <v>2480</v>
      </c>
      <c r="D15" s="17" t="s">
        <v>19</v>
      </c>
      <c r="E15" s="15">
        <v>215000</v>
      </c>
      <c r="F15" s="15"/>
      <c r="G15" s="16"/>
      <c r="H15" s="15">
        <f>SUM(E15:G15)</f>
        <v>215000</v>
      </c>
    </row>
    <row r="16" spans="1:8">
      <c r="A16" s="32" t="s">
        <v>20</v>
      </c>
      <c r="B16" s="32"/>
      <c r="C16" s="32"/>
      <c r="D16" s="32"/>
      <c r="E16" s="18">
        <f>SUM(E14:E15)</f>
        <v>495000</v>
      </c>
      <c r="F16" s="18">
        <f>SUM(F10:F15)</f>
        <v>10960</v>
      </c>
      <c r="G16" s="19">
        <f>SUM(G10:G15)</f>
        <v>687.47</v>
      </c>
      <c r="H16" s="19">
        <f>SUM(E16:G16)</f>
        <v>506647.47</v>
      </c>
    </row>
    <row r="17" spans="1:8" ht="25.5" customHeight="1">
      <c r="A17" s="33" t="s">
        <v>21</v>
      </c>
      <c r="B17" s="33"/>
      <c r="C17" s="33"/>
      <c r="D17" s="20" t="s">
        <v>22</v>
      </c>
      <c r="E17" s="21"/>
      <c r="F17" s="21"/>
      <c r="G17" s="5"/>
      <c r="H17" s="5"/>
    </row>
    <row r="18" spans="1:8">
      <c r="A18" s="22" t="s">
        <v>23</v>
      </c>
      <c r="B18" s="22" t="s">
        <v>24</v>
      </c>
      <c r="C18" s="23">
        <v>2830</v>
      </c>
      <c r="D18" s="24" t="s">
        <v>25</v>
      </c>
      <c r="E18" s="15"/>
      <c r="F18" s="15">
        <v>15000</v>
      </c>
      <c r="G18" s="5"/>
      <c r="H18" s="25">
        <f>SUM(F18:G18)</f>
        <v>15000</v>
      </c>
    </row>
    <row r="19" spans="1:8" ht="89.25">
      <c r="A19" s="22" t="s">
        <v>23</v>
      </c>
      <c r="B19" s="22" t="s">
        <v>26</v>
      </c>
      <c r="C19" s="23">
        <v>6230</v>
      </c>
      <c r="D19" s="26" t="s">
        <v>27</v>
      </c>
      <c r="E19" s="15"/>
      <c r="F19" s="15">
        <v>859817.33</v>
      </c>
      <c r="G19" s="25"/>
      <c r="H19" s="25">
        <f>SUM(F19:G19)</f>
        <v>859817.33</v>
      </c>
    </row>
    <row r="20" spans="1:8" ht="89.25">
      <c r="A20" s="22" t="s">
        <v>28</v>
      </c>
      <c r="B20" s="22" t="s">
        <v>29</v>
      </c>
      <c r="C20" s="23">
        <v>2540</v>
      </c>
      <c r="D20" s="26" t="s">
        <v>30</v>
      </c>
      <c r="E20" s="15">
        <v>185000</v>
      </c>
      <c r="F20" s="15"/>
      <c r="G20" s="25"/>
      <c r="H20" s="25">
        <f t="shared" ref="H20:H25" si="0">SUM(E20:G20)</f>
        <v>185000</v>
      </c>
    </row>
    <row r="21" spans="1:8" ht="179.25">
      <c r="A21" s="22" t="s">
        <v>31</v>
      </c>
      <c r="B21" s="22" t="s">
        <v>32</v>
      </c>
      <c r="C21" s="23">
        <v>2360</v>
      </c>
      <c r="D21" s="17" t="s">
        <v>33</v>
      </c>
      <c r="E21" s="15"/>
      <c r="F21" s="15">
        <v>10000</v>
      </c>
      <c r="G21" s="25"/>
      <c r="H21" s="25">
        <f t="shared" si="0"/>
        <v>10000</v>
      </c>
    </row>
    <row r="22" spans="1:8" ht="179.25">
      <c r="A22" s="22" t="s">
        <v>34</v>
      </c>
      <c r="B22" s="22" t="s">
        <v>35</v>
      </c>
      <c r="C22" s="23">
        <v>2360</v>
      </c>
      <c r="D22" s="17" t="s">
        <v>33</v>
      </c>
      <c r="E22" s="15"/>
      <c r="F22" s="15">
        <v>10000</v>
      </c>
      <c r="G22" s="25"/>
      <c r="H22" s="25">
        <f t="shared" si="0"/>
        <v>10000</v>
      </c>
    </row>
    <row r="23" spans="1:8" ht="166.5">
      <c r="A23" s="22" t="s">
        <v>36</v>
      </c>
      <c r="B23" s="22" t="s">
        <v>37</v>
      </c>
      <c r="C23" s="23">
        <v>6570</v>
      </c>
      <c r="D23" s="17" t="s">
        <v>38</v>
      </c>
      <c r="E23" s="15"/>
      <c r="F23" s="15">
        <v>10000</v>
      </c>
      <c r="G23" s="25"/>
      <c r="H23" s="25">
        <f t="shared" si="0"/>
        <v>10000</v>
      </c>
    </row>
    <row r="24" spans="1:8" ht="166.5">
      <c r="A24" s="22" t="s">
        <v>36</v>
      </c>
      <c r="B24" s="22" t="s">
        <v>37</v>
      </c>
      <c r="C24" s="23">
        <v>6740</v>
      </c>
      <c r="D24" s="17" t="s">
        <v>38</v>
      </c>
      <c r="E24" s="15"/>
      <c r="F24" s="15">
        <v>490000</v>
      </c>
      <c r="G24" s="25"/>
      <c r="H24" s="25">
        <f t="shared" si="0"/>
        <v>490000</v>
      </c>
    </row>
    <row r="25" spans="1:8" ht="179.25">
      <c r="A25" s="16">
        <v>926</v>
      </c>
      <c r="B25" s="16">
        <v>92695</v>
      </c>
      <c r="C25" s="16">
        <v>2360</v>
      </c>
      <c r="D25" s="17" t="s">
        <v>33</v>
      </c>
      <c r="E25" s="15"/>
      <c r="F25" s="15">
        <v>50000</v>
      </c>
      <c r="G25" s="25"/>
      <c r="H25" s="25">
        <f t="shared" si="0"/>
        <v>50000</v>
      </c>
    </row>
    <row r="26" spans="1:8">
      <c r="A26" s="32" t="s">
        <v>20</v>
      </c>
      <c r="B26" s="32"/>
      <c r="C26" s="32"/>
      <c r="D26" s="32"/>
      <c r="E26" s="18">
        <f>SUM(E18:E25)</f>
        <v>185000</v>
      </c>
      <c r="F26" s="18">
        <f>SUM(F18:F25)</f>
        <v>1444817.33</v>
      </c>
      <c r="G26" s="27">
        <f>SUM(G18:G25)</f>
        <v>0</v>
      </c>
      <c r="H26" s="27">
        <f>SUM(H18:H25)</f>
        <v>1629817.33</v>
      </c>
    </row>
    <row r="27" spans="1:8">
      <c r="A27" s="34" t="s">
        <v>39</v>
      </c>
      <c r="B27" s="34"/>
      <c r="C27" s="34"/>
      <c r="D27" s="34"/>
      <c r="E27" s="28">
        <f>E16+E26</f>
        <v>680000</v>
      </c>
      <c r="F27" s="28">
        <f>F16+F26</f>
        <v>1455777.33</v>
      </c>
      <c r="G27" s="27">
        <f>SUM(G16+G26)</f>
        <v>687.47</v>
      </c>
      <c r="H27" s="27">
        <f>SUM(H16+H26)</f>
        <v>2136464.7999999998</v>
      </c>
    </row>
    <row r="28" spans="1:8">
      <c r="A28" s="29"/>
      <c r="B28" s="29"/>
      <c r="C28" s="29"/>
      <c r="D28" s="29"/>
      <c r="E28" s="29"/>
      <c r="F28" s="29"/>
    </row>
  </sheetData>
  <mergeCells count="12">
    <mergeCell ref="A27:D27"/>
    <mergeCell ref="A4:F4"/>
    <mergeCell ref="A6:A7"/>
    <mergeCell ref="B6:B7"/>
    <mergeCell ref="C6:C7"/>
    <mergeCell ref="D6:D7"/>
    <mergeCell ref="E6:F6"/>
    <mergeCell ref="H6:H7"/>
    <mergeCell ref="A9:C9"/>
    <mergeCell ref="A16:D16"/>
    <mergeCell ref="A17:C17"/>
    <mergeCell ref="A26:D26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Kośka</dc:creator>
  <cp:lastModifiedBy>Katarzyna Świderek</cp:lastModifiedBy>
  <dcterms:created xsi:type="dcterms:W3CDTF">2024-10-21T13:22:17Z</dcterms:created>
  <dcterms:modified xsi:type="dcterms:W3CDTF">2024-10-21T14:00:46Z</dcterms:modified>
</cp:coreProperties>
</file>