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widerek\Desktop\Katarzyna\X sesja\budżet\"/>
    </mc:Choice>
  </mc:AlternateContent>
  <xr:revisionPtr revIDLastSave="0" documentId="8_{6EF2AB43-0328-49C1-B98E-38B4D4388087}" xr6:coauthVersionLast="47" xr6:coauthVersionMax="47" xr10:uidLastSave="{00000000-0000-0000-0000-000000000000}"/>
  <bookViews>
    <workbookView xWindow="-120" yWindow="-120" windowWidth="21840" windowHeight="13140" xr2:uid="{51CD7D06-093A-4A2F-80F4-1CB0377B9E4F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25" i="1" l="1"/>
  <c r="D25" i="1"/>
  <c r="D24" i="1"/>
  <c r="F24" i="1" s="1"/>
  <c r="D23" i="1"/>
  <c r="F23" i="1" s="1"/>
  <c r="F22" i="1"/>
  <c r="F21" i="1"/>
  <c r="F20" i="1"/>
  <c r="F18" i="1"/>
  <c r="F17" i="1"/>
  <c r="F16" i="1"/>
  <c r="F15" i="1"/>
  <c r="E13" i="1"/>
  <c r="D12" i="1"/>
  <c r="F12" i="1" s="1"/>
  <c r="D11" i="1"/>
  <c r="F11" i="1" s="1"/>
  <c r="F10" i="1"/>
  <c r="F9" i="1"/>
  <c r="F8" i="1"/>
  <c r="F7" i="1"/>
  <c r="F25" i="1" l="1"/>
  <c r="D13" i="1"/>
  <c r="F13" i="1" s="1"/>
</calcChain>
</file>

<file path=xl/sharedStrings.xml><?xml version="1.0" encoding="utf-8"?>
<sst xmlns="http://schemas.openxmlformats.org/spreadsheetml/2006/main" count="40" uniqueCount="35">
  <si>
    <t xml:space="preserve"> Załącznik Nr 6 do Uchwały Nr …....... Rady Gminy Poświętne z dnia 28 października  2024 r.</t>
  </si>
  <si>
    <t xml:space="preserve"> Dochody i wydatki projektu grantowego  „Cyberbezpieczny samorząd” Umowa o powierzenie grantu o numerze FERC.02.02-CS.01-001/23/2015/FERC.02.02-CS.01-001/23/2024</t>
  </si>
  <si>
    <t>L.p.</t>
  </si>
  <si>
    <t xml:space="preserve">Klasyfikacja budżetowa </t>
  </si>
  <si>
    <t>okres realizacji (rok)</t>
  </si>
  <si>
    <t>Plan</t>
  </si>
  <si>
    <t>zwiekszenia/  zmniejszenia</t>
  </si>
  <si>
    <t>Plan po zmianie</t>
  </si>
  <si>
    <t>dochody</t>
  </si>
  <si>
    <t>1.</t>
  </si>
  <si>
    <t>720-72095-2007</t>
  </si>
  <si>
    <t>2.</t>
  </si>
  <si>
    <t>720-72095-2009</t>
  </si>
  <si>
    <t>3.</t>
  </si>
  <si>
    <t>720-72095-6207</t>
  </si>
  <si>
    <t>4.</t>
  </si>
  <si>
    <t>dochody bieżące</t>
  </si>
  <si>
    <t>dochody majątkowe</t>
  </si>
  <si>
    <t>dochody razem</t>
  </si>
  <si>
    <t>wydatki</t>
  </si>
  <si>
    <t>720-72095-4217</t>
  </si>
  <si>
    <t>720-72095-4219</t>
  </si>
  <si>
    <t>720-72095-4307</t>
  </si>
  <si>
    <t>720-72095-4309</t>
  </si>
  <si>
    <t>5.</t>
  </si>
  <si>
    <t>720-72095-4707</t>
  </si>
  <si>
    <t>6.</t>
  </si>
  <si>
    <t>720-72095-4709</t>
  </si>
  <si>
    <t>7.</t>
  </si>
  <si>
    <t>720-72095-6067</t>
  </si>
  <si>
    <t>8.</t>
  </si>
  <si>
    <t>720-72095-6069</t>
  </si>
  <si>
    <t>wydatki bieżące</t>
  </si>
  <si>
    <t>wydatki majątkowe</t>
  </si>
  <si>
    <t>wydatki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</si>
</sst>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6" x14ac:knownFonts="1"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DDEE-1C71-4C71-9775-9C614A6238DA}">
  <dimension ref="A1:F25"/>
  <sheetViews>
    <sheetView tabSelected="1" workbookViewId="0">
      <selection sqref="A1:F1"/>
    </sheetView>
  </sheetViews>
  <sheetFormatPr defaultRowHeight="14.45" x14ac:dyDescent="0.25"/>
  <cols>
    <col min="1" max="1" width="9.140625" customWidth="1"/>
    <col min="2" max="2" width="15" customWidth="1"/>
    <col min="3" max="3" width="9.140625" customWidth="1"/>
    <col min="4" max="4" width="19.42578125" customWidth="1"/>
    <col min="5" max="5" width="11.85546875" customWidth="1"/>
    <col min="6" max="6" width="21.140625" customWidth="1"/>
    <col min="7" max="7" width="9.140625" customWidth="1"/>
  </cols>
  <sheetData>
    <row r="1" spans="1:6" ht="45" customHeight="1" x14ac:dyDescent="0.25">
      <c r="A1" s="8" t="s">
        <v>0</v>
      </c>
      <c r="B1" s="8"/>
      <c r="C1" s="8"/>
      <c r="D1" s="8"/>
      <c r="E1" s="8"/>
      <c r="F1" s="8"/>
    </row>
    <row r="2" spans="1:6" ht="15" x14ac:dyDescent="0.25"/>
    <row r="3" spans="1:6" ht="15" x14ac:dyDescent="0.25">
      <c r="A3" s="9" t="s">
        <v>1</v>
      </c>
      <c r="B3" s="9"/>
      <c r="C3" s="9"/>
      <c r="D3" s="9"/>
      <c r="E3" s="9"/>
      <c r="F3" s="9"/>
    </row>
    <row r="4" spans="1:6" ht="15" x14ac:dyDescent="0.25"/>
    <row r="5" spans="1:6" ht="63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</row>
    <row r="6" spans="1:6" ht="15.75" x14ac:dyDescent="0.25">
      <c r="A6" s="1"/>
      <c r="B6" s="2" t="s">
        <v>8</v>
      </c>
      <c r="C6" s="1"/>
      <c r="D6" s="1"/>
      <c r="E6" s="1"/>
      <c r="F6" s="1"/>
    </row>
    <row r="7" spans="1:6" ht="38.25" x14ac:dyDescent="0.25">
      <c r="A7" s="3" t="s">
        <v>9</v>
      </c>
      <c r="B7" s="4" t="s">
        <v>10</v>
      </c>
      <c r="C7" s="4">
        <v>2024</v>
      </c>
      <c r="D7" s="5">
        <v>101801.93</v>
      </c>
      <c r="E7" s="5">
        <v>0.46</v>
      </c>
      <c r="F7" s="5">
        <f t="shared" ref="F7:F13" si="0">SUM(D7+E7)</f>
        <v>101802.39</v>
      </c>
    </row>
    <row r="8" spans="1:6" ht="38.25" x14ac:dyDescent="0.25">
      <c r="A8" s="3" t="s">
        <v>11</v>
      </c>
      <c r="B8" s="4" t="s">
        <v>12</v>
      </c>
      <c r="C8" s="4">
        <v>2024</v>
      </c>
      <c r="D8" s="5">
        <v>23879.47</v>
      </c>
      <c r="E8" s="5">
        <v>-0.46</v>
      </c>
      <c r="F8" s="5">
        <f t="shared" si="0"/>
        <v>23879.010000000002</v>
      </c>
    </row>
    <row r="9" spans="1:6" ht="38.25" x14ac:dyDescent="0.25">
      <c r="A9" s="3" t="s">
        <v>13</v>
      </c>
      <c r="B9" s="4" t="s">
        <v>14</v>
      </c>
      <c r="C9" s="4">
        <v>2024</v>
      </c>
      <c r="D9" s="5">
        <v>94104.03</v>
      </c>
      <c r="E9" s="5"/>
      <c r="F9" s="5">
        <f t="shared" si="0"/>
        <v>94104.03</v>
      </c>
    </row>
    <row r="10" spans="1:6" ht="38.25" x14ac:dyDescent="0.25">
      <c r="A10" s="3" t="s">
        <v>15</v>
      </c>
      <c r="B10" s="4" t="s">
        <v>14</v>
      </c>
      <c r="C10" s="4">
        <v>2024</v>
      </c>
      <c r="D10" s="5">
        <v>22073.78</v>
      </c>
      <c r="E10" s="5"/>
      <c r="F10" s="5">
        <f t="shared" si="0"/>
        <v>22073.78</v>
      </c>
    </row>
    <row r="11" spans="1:6" ht="15" x14ac:dyDescent="0.25">
      <c r="A11" s="3"/>
      <c r="B11" s="10" t="s">
        <v>16</v>
      </c>
      <c r="C11" s="10"/>
      <c r="D11" s="5">
        <f>SUM(D7+D8)</f>
        <v>125681.4</v>
      </c>
      <c r="E11" s="5"/>
      <c r="F11" s="5">
        <f t="shared" si="0"/>
        <v>125681.4</v>
      </c>
    </row>
    <row r="12" spans="1:6" ht="15" x14ac:dyDescent="0.25">
      <c r="A12" s="3"/>
      <c r="B12" s="10" t="s">
        <v>17</v>
      </c>
      <c r="C12" s="10"/>
      <c r="D12" s="5">
        <f>SUM(D9+D10)</f>
        <v>116177.81</v>
      </c>
      <c r="E12" s="5"/>
      <c r="F12" s="5">
        <f t="shared" si="0"/>
        <v>116177.81</v>
      </c>
    </row>
    <row r="13" spans="1:6" ht="15" x14ac:dyDescent="0.25">
      <c r="A13" s="3"/>
      <c r="B13" s="11" t="s">
        <v>18</v>
      </c>
      <c r="C13" s="11"/>
      <c r="D13" s="7">
        <f>SUM(D11+D12)</f>
        <v>241859.21</v>
      </c>
      <c r="E13" s="7">
        <f>SUM(E7:E10)</f>
        <v>0</v>
      </c>
      <c r="F13" s="7">
        <f t="shared" si="0"/>
        <v>241859.21</v>
      </c>
    </row>
    <row r="14" spans="1:6" ht="15" x14ac:dyDescent="0.25">
      <c r="A14" s="3"/>
      <c r="B14" s="6" t="s">
        <v>19</v>
      </c>
      <c r="C14" s="6"/>
      <c r="D14" s="7"/>
      <c r="E14" s="7"/>
      <c r="F14" s="7"/>
    </row>
    <row r="15" spans="1:6" ht="38.25" x14ac:dyDescent="0.25">
      <c r="A15" s="3" t="s">
        <v>9</v>
      </c>
      <c r="B15" s="4" t="s">
        <v>20</v>
      </c>
      <c r="C15" s="4">
        <v>2024</v>
      </c>
      <c r="D15" s="5">
        <v>5858.24</v>
      </c>
      <c r="E15" s="5"/>
      <c r="F15" s="5">
        <f>D15+E15</f>
        <v>5858.24</v>
      </c>
    </row>
    <row r="16" spans="1:6" ht="38.25" x14ac:dyDescent="0.25">
      <c r="A16" s="3" t="s">
        <v>11</v>
      </c>
      <c r="B16" s="4" t="s">
        <v>21</v>
      </c>
      <c r="C16" s="4">
        <v>2024</v>
      </c>
      <c r="D16" s="5">
        <v>1374.16</v>
      </c>
      <c r="E16" s="5"/>
      <c r="F16" s="5">
        <f>D16+E16</f>
        <v>1374.16</v>
      </c>
    </row>
    <row r="17" spans="1:6" ht="38.25" x14ac:dyDescent="0.25">
      <c r="A17" s="3" t="s">
        <v>13</v>
      </c>
      <c r="B17" s="4" t="s">
        <v>22</v>
      </c>
      <c r="C17" s="4">
        <v>2024</v>
      </c>
      <c r="D17" s="5">
        <v>75220.649999999994</v>
      </c>
      <c r="E17" s="5">
        <v>0.46</v>
      </c>
      <c r="F17" s="5">
        <f>D17+E17</f>
        <v>75221.11</v>
      </c>
    </row>
    <row r="18" spans="1:6" ht="38.25" x14ac:dyDescent="0.25">
      <c r="A18" s="3" t="s">
        <v>15</v>
      </c>
      <c r="B18" s="4" t="s">
        <v>23</v>
      </c>
      <c r="C18" s="4">
        <v>2024</v>
      </c>
      <c r="D18" s="5">
        <v>17644.349999999999</v>
      </c>
      <c r="E18" s="5">
        <v>-0.46</v>
      </c>
      <c r="F18" s="5">
        <f>D18+E18</f>
        <v>17643.89</v>
      </c>
    </row>
    <row r="19" spans="1:6" ht="38.25" x14ac:dyDescent="0.25">
      <c r="A19" s="3" t="s">
        <v>24</v>
      </c>
      <c r="B19" s="4" t="s">
        <v>25</v>
      </c>
      <c r="C19" s="4">
        <v>2024</v>
      </c>
      <c r="D19" s="5">
        <v>20723.04</v>
      </c>
      <c r="E19" s="5"/>
      <c r="F19" s="5">
        <v>1346.19</v>
      </c>
    </row>
    <row r="20" spans="1:6" ht="38.25" x14ac:dyDescent="0.25">
      <c r="A20" s="3" t="s">
        <v>26</v>
      </c>
      <c r="B20" s="4" t="s">
        <v>27</v>
      </c>
      <c r="C20" s="4">
        <v>2024</v>
      </c>
      <c r="D20" s="5">
        <v>4860.96</v>
      </c>
      <c r="E20" s="5"/>
      <c r="F20" s="5">
        <f>D20+E20</f>
        <v>4860.96</v>
      </c>
    </row>
    <row r="21" spans="1:6" ht="38.25" x14ac:dyDescent="0.25">
      <c r="A21" s="3" t="s">
        <v>28</v>
      </c>
      <c r="B21" s="4" t="s">
        <v>29</v>
      </c>
      <c r="C21" s="4">
        <v>2024</v>
      </c>
      <c r="D21" s="5">
        <v>94104.03</v>
      </c>
      <c r="E21" s="5"/>
      <c r="F21" s="5">
        <f>D21+E21</f>
        <v>94104.03</v>
      </c>
    </row>
    <row r="22" spans="1:6" ht="38.25" x14ac:dyDescent="0.25">
      <c r="A22" s="3" t="s">
        <v>30</v>
      </c>
      <c r="B22" s="4" t="s">
        <v>31</v>
      </c>
      <c r="C22" s="4">
        <v>2024</v>
      </c>
      <c r="D22" s="5">
        <v>22073.78</v>
      </c>
      <c r="E22" s="5"/>
      <c r="F22" s="5">
        <f>D22+E22</f>
        <v>22073.78</v>
      </c>
    </row>
    <row r="23" spans="1:6" ht="15" x14ac:dyDescent="0.25">
      <c r="A23" s="3"/>
      <c r="B23" s="10" t="s">
        <v>32</v>
      </c>
      <c r="C23" s="10"/>
      <c r="D23" s="5">
        <f>SUM(D15+D16+D17+D18+D19+D20+E23)</f>
        <v>125681.40000000001</v>
      </c>
      <c r="E23" s="5"/>
      <c r="F23" s="5">
        <f>D23+E23</f>
        <v>125681.40000000001</v>
      </c>
    </row>
    <row r="24" spans="1:6" ht="15" x14ac:dyDescent="0.25">
      <c r="A24" s="3"/>
      <c r="B24" s="10" t="s">
        <v>33</v>
      </c>
      <c r="C24" s="10"/>
      <c r="D24" s="5">
        <f>SUM(D21+D22)</f>
        <v>116177.81</v>
      </c>
      <c r="E24" s="5"/>
      <c r="F24" s="5">
        <f>D24+E24</f>
        <v>116177.81</v>
      </c>
    </row>
    <row r="25" spans="1:6" ht="15" x14ac:dyDescent="0.25">
      <c r="A25" s="3"/>
      <c r="B25" s="11" t="s">
        <v>34</v>
      </c>
      <c r="C25" s="11"/>
      <c r="D25" s="7">
        <f>SUM(D15:D22)</f>
        <v>241859.21</v>
      </c>
      <c r="E25" s="7">
        <f>SUM(E15:E22)</f>
        <v>0</v>
      </c>
      <c r="F25" s="7">
        <f>SUM(F23+F24)</f>
        <v>241859.21000000002</v>
      </c>
    </row>
  </sheetData>
  <mergeCells count="8">
    <mergeCell ref="B24:C24"/>
    <mergeCell ref="B25:C25"/>
    <mergeCell ref="A1:F1"/>
    <mergeCell ref="A3:F3"/>
    <mergeCell ref="B11:C11"/>
    <mergeCell ref="B12:C12"/>
    <mergeCell ref="B13:C13"/>
    <mergeCell ref="B23:C23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Katarzyna Świderek</cp:lastModifiedBy>
  <dcterms:created xsi:type="dcterms:W3CDTF">2024-10-21T13:25:53Z</dcterms:created>
  <dcterms:modified xsi:type="dcterms:W3CDTF">2024-10-21T13:36:15Z</dcterms:modified>
</cp:coreProperties>
</file>