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udżet listopad\"/>
    </mc:Choice>
  </mc:AlternateContent>
  <xr:revisionPtr revIDLastSave="0" documentId="8_{BD1F1EBB-48E5-4C4D-8FEE-5151D27FE086}" xr6:coauthVersionLast="47" xr6:coauthVersionMax="47" xr10:uidLastSave="{00000000-0000-0000-0000-000000000000}"/>
  <bookViews>
    <workbookView xWindow="-110" yWindow="-110" windowWidth="38620" windowHeight="21100" xr2:uid="{B4E6582B-28D6-4837-8785-E5800794B5E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5" i="1"/>
  <c r="D34" i="1"/>
  <c r="D36" i="1" s="1"/>
  <c r="D33" i="1"/>
  <c r="F32" i="1"/>
  <c r="F31" i="1"/>
  <c r="F30" i="1"/>
  <c r="F33" i="1" s="1"/>
  <c r="D29" i="1"/>
  <c r="F28" i="1"/>
  <c r="F27" i="1"/>
  <c r="F26" i="1"/>
  <c r="F29" i="1" s="1"/>
  <c r="F34" i="1" s="1"/>
  <c r="F24" i="1"/>
  <c r="F35" i="1" s="1"/>
  <c r="D24" i="1"/>
  <c r="F23" i="1"/>
  <c r="F22" i="1"/>
  <c r="F21" i="1"/>
  <c r="F20" i="1"/>
  <c r="F19" i="1"/>
  <c r="F18" i="1"/>
  <c r="F17" i="1"/>
  <c r="D17" i="1"/>
  <c r="F16" i="1"/>
  <c r="F15" i="1"/>
  <c r="F14" i="1"/>
  <c r="E11" i="1"/>
  <c r="F10" i="1"/>
  <c r="D10" i="1"/>
  <c r="D9" i="1"/>
  <c r="D11" i="1" s="1"/>
  <c r="F11" i="1" s="1"/>
  <c r="F8" i="1"/>
  <c r="F7" i="1"/>
  <c r="F36" i="1" l="1"/>
  <c r="F9" i="1"/>
</calcChain>
</file>

<file path=xl/sharedStrings.xml><?xml version="1.0" encoding="utf-8"?>
<sst xmlns="http://schemas.openxmlformats.org/spreadsheetml/2006/main" count="54" uniqueCount="35">
  <si>
    <t xml:space="preserve"> Załącznik Nr 3 do Uchwały Nr …....... Rady Gminy Poświętne z dnia 28 listopada   2024 r.</t>
  </si>
  <si>
    <t xml:space="preserve"> Dochody i wydatki projektu   „Utworzenie 3 miejsc opieki u 1 dziennego opiekuna w Gminie Poświętne pod adresem: Brudzewice Kolonia 59, 26-315 Poświętne ” w ramach PROGRAM Aktywny Maluch - Pierwszy dzienny opiekun w gminie 2024</t>
  </si>
  <si>
    <t>L.p.</t>
  </si>
  <si>
    <t xml:space="preserve">Klasyfikacja budżetowa </t>
  </si>
  <si>
    <t>okres realizacji (rok)</t>
  </si>
  <si>
    <t>Plan</t>
  </si>
  <si>
    <t>zwiększenia/  zmniejszenia</t>
  </si>
  <si>
    <t>Plan po zmianie</t>
  </si>
  <si>
    <t>DOCHODY</t>
  </si>
  <si>
    <t>1.</t>
  </si>
  <si>
    <t>855-85516-2030</t>
  </si>
  <si>
    <t>2.</t>
  </si>
  <si>
    <t>855-85516-6330</t>
  </si>
  <si>
    <t>dochody bieżące</t>
  </si>
  <si>
    <t>dochody majątkowe</t>
  </si>
  <si>
    <t>dochody razem</t>
  </si>
  <si>
    <t>WYDATKI</t>
  </si>
  <si>
    <t>Wydatki na utworzenie nowych miejsc pracy</t>
  </si>
  <si>
    <t>855-85516-4210</t>
  </si>
  <si>
    <t>855-85516-4240</t>
  </si>
  <si>
    <t>3.</t>
  </si>
  <si>
    <t>855-85516-6050</t>
  </si>
  <si>
    <t xml:space="preserve">wydatki  bezpośrednie </t>
  </si>
  <si>
    <t>855-85516-4010</t>
  </si>
  <si>
    <t>855-85516-4110</t>
  </si>
  <si>
    <t>855-85516-4120</t>
  </si>
  <si>
    <t>4.</t>
  </si>
  <si>
    <t>5.</t>
  </si>
  <si>
    <t>855-85516-4300</t>
  </si>
  <si>
    <t>855-85516-4430</t>
  </si>
  <si>
    <t>wydatki pośrednie</t>
  </si>
  <si>
    <t>Wydatki na funkcjonowanie</t>
  </si>
  <si>
    <t>razem wydatki bezpośrednie</t>
  </si>
  <si>
    <t>razem wydatki pośrednie</t>
  </si>
  <si>
    <t>wydatki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</si>
</sst>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7D8E-8D35-42EF-81BC-919D03FEF21B}">
  <dimension ref="A1:F37"/>
  <sheetViews>
    <sheetView tabSelected="1" workbookViewId="0">
      <selection sqref="A1:F37"/>
    </sheetView>
  </sheetViews>
  <sheetFormatPr defaultRowHeight="14.5" x14ac:dyDescent="0.35"/>
  <cols>
    <col min="2" max="2" width="17" customWidth="1"/>
    <col min="4" max="4" width="18.36328125" customWidth="1"/>
    <col min="6" max="6" width="19.6328125" customWidth="1"/>
  </cols>
  <sheetData>
    <row r="1" spans="1:6" ht="15.5" x14ac:dyDescent="0.35">
      <c r="A1" s="1" t="s">
        <v>0</v>
      </c>
      <c r="B1" s="1"/>
      <c r="C1" s="1"/>
      <c r="D1" s="1"/>
      <c r="E1" s="1"/>
      <c r="F1" s="1"/>
    </row>
    <row r="3" spans="1:6" x14ac:dyDescent="0.35">
      <c r="A3" s="2" t="s">
        <v>1</v>
      </c>
      <c r="B3" s="2"/>
      <c r="C3" s="2"/>
      <c r="D3" s="2"/>
      <c r="E3" s="2"/>
      <c r="F3" s="2"/>
    </row>
    <row r="5" spans="1:6" ht="62" x14ac:dyDescent="0.3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6" ht="30" x14ac:dyDescent="0.35">
      <c r="A6" s="3"/>
      <c r="B6" s="4" t="s">
        <v>8</v>
      </c>
      <c r="C6" s="3"/>
      <c r="D6" s="3"/>
      <c r="E6" s="3"/>
      <c r="F6" s="3"/>
    </row>
    <row r="7" spans="1:6" ht="46.5" x14ac:dyDescent="0.35">
      <c r="A7" s="5" t="s">
        <v>9</v>
      </c>
      <c r="B7" s="3" t="s">
        <v>10</v>
      </c>
      <c r="C7" s="3">
        <v>2024</v>
      </c>
      <c r="D7" s="6">
        <v>197200</v>
      </c>
      <c r="E7" s="6"/>
      <c r="F7" s="6">
        <f>SUM(D7+E7)</f>
        <v>197200</v>
      </c>
    </row>
    <row r="8" spans="1:6" ht="46.5" x14ac:dyDescent="0.35">
      <c r="A8" s="5" t="s">
        <v>11</v>
      </c>
      <c r="B8" s="3" t="s">
        <v>12</v>
      </c>
      <c r="C8" s="3">
        <v>2024</v>
      </c>
      <c r="D8" s="6">
        <v>110000</v>
      </c>
      <c r="E8" s="6"/>
      <c r="F8" s="6">
        <f t="shared" ref="F8:F10" si="0">SUM(D8+E8)</f>
        <v>110000</v>
      </c>
    </row>
    <row r="9" spans="1:6" ht="15.5" x14ac:dyDescent="0.35">
      <c r="A9" s="5"/>
      <c r="B9" s="7" t="s">
        <v>13</v>
      </c>
      <c r="C9" s="8"/>
      <c r="D9" s="6">
        <f>SUM(D7)</f>
        <v>197200</v>
      </c>
      <c r="E9" s="6"/>
      <c r="F9" s="6">
        <f t="shared" si="0"/>
        <v>197200</v>
      </c>
    </row>
    <row r="10" spans="1:6" ht="15.5" x14ac:dyDescent="0.35">
      <c r="A10" s="5"/>
      <c r="B10" s="7" t="s">
        <v>14</v>
      </c>
      <c r="C10" s="8"/>
      <c r="D10" s="6">
        <f>SUM(D8)</f>
        <v>110000</v>
      </c>
      <c r="E10" s="6"/>
      <c r="F10" s="6">
        <f t="shared" si="0"/>
        <v>110000</v>
      </c>
    </row>
    <row r="11" spans="1:6" ht="15.5" x14ac:dyDescent="0.35">
      <c r="A11" s="5"/>
      <c r="B11" s="9" t="s">
        <v>15</v>
      </c>
      <c r="C11" s="9"/>
      <c r="D11" s="10">
        <f>SUM(D9+D10)</f>
        <v>307200</v>
      </c>
      <c r="E11" s="10">
        <f>SUM(E7:E8)</f>
        <v>0</v>
      </c>
      <c r="F11" s="10">
        <f>SUM(D11+E11)</f>
        <v>307200</v>
      </c>
    </row>
    <row r="12" spans="1:6" ht="30" x14ac:dyDescent="0.35">
      <c r="A12" s="5"/>
      <c r="B12" s="4" t="s">
        <v>16</v>
      </c>
      <c r="C12" s="4"/>
      <c r="D12" s="10"/>
      <c r="E12" s="10"/>
      <c r="F12" s="10"/>
    </row>
    <row r="13" spans="1:6" ht="15.5" x14ac:dyDescent="0.35">
      <c r="A13" s="5"/>
      <c r="B13" s="11" t="s">
        <v>17</v>
      </c>
      <c r="C13" s="12"/>
      <c r="D13" s="12"/>
      <c r="E13" s="12"/>
      <c r="F13" s="13"/>
    </row>
    <row r="14" spans="1:6" ht="46.5" x14ac:dyDescent="0.35">
      <c r="A14" s="5" t="s">
        <v>9</v>
      </c>
      <c r="B14" s="3" t="s">
        <v>18</v>
      </c>
      <c r="C14" s="3">
        <v>2024</v>
      </c>
      <c r="D14" s="6">
        <v>150000</v>
      </c>
      <c r="E14" s="6"/>
      <c r="F14" s="6">
        <f>D14+E14</f>
        <v>150000</v>
      </c>
    </row>
    <row r="15" spans="1:6" ht="46.5" x14ac:dyDescent="0.35">
      <c r="A15" s="5" t="s">
        <v>11</v>
      </c>
      <c r="B15" s="3" t="s">
        <v>19</v>
      </c>
      <c r="C15" s="3">
        <v>2024</v>
      </c>
      <c r="D15" s="6">
        <v>35000</v>
      </c>
      <c r="E15" s="6"/>
      <c r="F15" s="6">
        <f>D15+E15</f>
        <v>35000</v>
      </c>
    </row>
    <row r="16" spans="1:6" ht="46.5" x14ac:dyDescent="0.35">
      <c r="A16" s="5" t="s">
        <v>20</v>
      </c>
      <c r="B16" s="3" t="s">
        <v>21</v>
      </c>
      <c r="C16" s="3">
        <v>2024</v>
      </c>
      <c r="D16" s="6">
        <v>110000</v>
      </c>
      <c r="E16" s="6"/>
      <c r="F16" s="6">
        <f>D16+E16</f>
        <v>110000</v>
      </c>
    </row>
    <row r="17" spans="1:6" ht="15.5" x14ac:dyDescent="0.35">
      <c r="A17" s="5"/>
      <c r="B17" s="14" t="s">
        <v>22</v>
      </c>
      <c r="C17" s="15"/>
      <c r="D17" s="16">
        <f>SUM(D14:D16)</f>
        <v>295000</v>
      </c>
      <c r="E17" s="16"/>
      <c r="F17" s="16">
        <f t="shared" ref="F17:F24" si="1">D17+E17</f>
        <v>295000</v>
      </c>
    </row>
    <row r="18" spans="1:6" ht="46.5" x14ac:dyDescent="0.35">
      <c r="A18" s="5">
        <v>1</v>
      </c>
      <c r="B18" s="3" t="s">
        <v>23</v>
      </c>
      <c r="C18" s="17">
        <v>2024</v>
      </c>
      <c r="D18" s="6">
        <v>1000</v>
      </c>
      <c r="E18" s="6"/>
      <c r="F18" s="6">
        <f>SUM(D18+E18)</f>
        <v>1000</v>
      </c>
    </row>
    <row r="19" spans="1:6" ht="46.5" x14ac:dyDescent="0.35">
      <c r="A19" s="5" t="s">
        <v>11</v>
      </c>
      <c r="B19" s="3" t="s">
        <v>24</v>
      </c>
      <c r="C19" s="17">
        <v>2024</v>
      </c>
      <c r="D19" s="6">
        <v>170</v>
      </c>
      <c r="E19" s="6"/>
      <c r="F19" s="6">
        <f t="shared" ref="F19:F23" si="2">SUM(D19+E19)</f>
        <v>170</v>
      </c>
    </row>
    <row r="20" spans="1:6" ht="46.5" x14ac:dyDescent="0.35">
      <c r="A20" s="5" t="s">
        <v>20</v>
      </c>
      <c r="B20" s="3" t="s">
        <v>25</v>
      </c>
      <c r="C20" s="17">
        <v>2024</v>
      </c>
      <c r="D20" s="6">
        <v>24.5</v>
      </c>
      <c r="E20" s="6"/>
      <c r="F20" s="6">
        <f t="shared" si="2"/>
        <v>24.5</v>
      </c>
    </row>
    <row r="21" spans="1:6" ht="46.5" x14ac:dyDescent="0.35">
      <c r="A21" s="5" t="s">
        <v>26</v>
      </c>
      <c r="B21" s="3" t="s">
        <v>18</v>
      </c>
      <c r="C21" s="17">
        <v>2024</v>
      </c>
      <c r="D21" s="6">
        <v>1500</v>
      </c>
      <c r="E21" s="6"/>
      <c r="F21" s="6">
        <f t="shared" si="2"/>
        <v>1500</v>
      </c>
    </row>
    <row r="22" spans="1:6" ht="46.5" x14ac:dyDescent="0.35">
      <c r="A22" s="5" t="s">
        <v>27</v>
      </c>
      <c r="B22" s="3" t="s">
        <v>28</v>
      </c>
      <c r="C22" s="17">
        <v>2024</v>
      </c>
      <c r="D22" s="6">
        <v>1805.5</v>
      </c>
      <c r="E22" s="6"/>
      <c r="F22" s="6">
        <f t="shared" si="2"/>
        <v>1805.5</v>
      </c>
    </row>
    <row r="23" spans="1:6" ht="46.5" x14ac:dyDescent="0.35">
      <c r="A23" s="5">
        <v>6</v>
      </c>
      <c r="B23" s="3" t="s">
        <v>29</v>
      </c>
      <c r="C23" s="17">
        <v>2024</v>
      </c>
      <c r="D23" s="6">
        <v>500</v>
      </c>
      <c r="E23" s="6"/>
      <c r="F23" s="6">
        <f t="shared" si="2"/>
        <v>500</v>
      </c>
    </row>
    <row r="24" spans="1:6" ht="15.5" x14ac:dyDescent="0.35">
      <c r="A24" s="5"/>
      <c r="B24" s="14" t="s">
        <v>30</v>
      </c>
      <c r="C24" s="15"/>
      <c r="D24" s="16">
        <f>SUM(D18:D23)</f>
        <v>5000</v>
      </c>
      <c r="E24" s="16"/>
      <c r="F24" s="16">
        <f t="shared" si="1"/>
        <v>5000</v>
      </c>
    </row>
    <row r="25" spans="1:6" ht="15.5" x14ac:dyDescent="0.35">
      <c r="A25" s="5"/>
      <c r="B25" s="18" t="s">
        <v>31</v>
      </c>
      <c r="C25" s="19"/>
      <c r="D25" s="19"/>
      <c r="E25" s="19"/>
      <c r="F25" s="8"/>
    </row>
    <row r="26" spans="1:6" ht="46.5" x14ac:dyDescent="0.35">
      <c r="A26" s="5" t="s">
        <v>9</v>
      </c>
      <c r="B26" s="3" t="s">
        <v>23</v>
      </c>
      <c r="C26" s="20">
        <v>2024</v>
      </c>
      <c r="D26" s="21">
        <v>5441.61</v>
      </c>
      <c r="E26" s="22"/>
      <c r="F26" s="23">
        <f>SUM(D26+E26)</f>
        <v>5441.61</v>
      </c>
    </row>
    <row r="27" spans="1:6" ht="46.5" x14ac:dyDescent="0.35">
      <c r="A27" s="5" t="s">
        <v>11</v>
      </c>
      <c r="B27" s="3" t="s">
        <v>24</v>
      </c>
      <c r="C27" s="20">
        <v>2024</v>
      </c>
      <c r="D27" s="20">
        <v>925.07</v>
      </c>
      <c r="E27" s="24"/>
      <c r="F27" s="17">
        <f t="shared" ref="F27:F28" si="3">SUM(D27+E27)</f>
        <v>925.07</v>
      </c>
    </row>
    <row r="28" spans="1:6" ht="46.5" x14ac:dyDescent="0.35">
      <c r="A28" s="5" t="s">
        <v>20</v>
      </c>
      <c r="B28" s="3" t="s">
        <v>25</v>
      </c>
      <c r="C28" s="20">
        <v>2024</v>
      </c>
      <c r="D28" s="20">
        <v>133.32</v>
      </c>
      <c r="E28" s="24"/>
      <c r="F28" s="17">
        <f t="shared" si="3"/>
        <v>133.32</v>
      </c>
    </row>
    <row r="29" spans="1:6" ht="15.5" x14ac:dyDescent="0.35">
      <c r="A29" s="5"/>
      <c r="B29" s="14" t="s">
        <v>22</v>
      </c>
      <c r="C29" s="15"/>
      <c r="D29" s="16">
        <f>SUM(D26:D28)</f>
        <v>6499.9999999999991</v>
      </c>
      <c r="E29" s="25"/>
      <c r="F29" s="26">
        <f>SUM(F26:F28)</f>
        <v>6499.9999999999991</v>
      </c>
    </row>
    <row r="30" spans="1:6" ht="46.5" x14ac:dyDescent="0.35">
      <c r="A30" s="5" t="s">
        <v>9</v>
      </c>
      <c r="B30" s="3" t="s">
        <v>23</v>
      </c>
      <c r="C30" s="27">
        <v>2024</v>
      </c>
      <c r="D30" s="6">
        <v>586.02</v>
      </c>
      <c r="E30" s="28"/>
      <c r="F30" s="6">
        <f>SUM(D30)</f>
        <v>586.02</v>
      </c>
    </row>
    <row r="31" spans="1:6" ht="46.5" x14ac:dyDescent="0.35">
      <c r="A31" s="5" t="s">
        <v>11</v>
      </c>
      <c r="B31" s="3" t="s">
        <v>24</v>
      </c>
      <c r="C31" s="27">
        <v>2024</v>
      </c>
      <c r="D31" s="6">
        <v>99.62</v>
      </c>
      <c r="E31" s="28"/>
      <c r="F31" s="6">
        <f t="shared" ref="F31:F32" si="4">SUM(D31)</f>
        <v>99.62</v>
      </c>
    </row>
    <row r="32" spans="1:6" ht="46.5" x14ac:dyDescent="0.35">
      <c r="A32" s="5" t="s">
        <v>20</v>
      </c>
      <c r="B32" s="3" t="s">
        <v>25</v>
      </c>
      <c r="C32" s="27">
        <v>2024</v>
      </c>
      <c r="D32" s="6">
        <v>14.36</v>
      </c>
      <c r="E32" s="28"/>
      <c r="F32" s="6">
        <f t="shared" si="4"/>
        <v>14.36</v>
      </c>
    </row>
    <row r="33" spans="1:6" ht="15.5" x14ac:dyDescent="0.35">
      <c r="A33" s="5"/>
      <c r="B33" s="14" t="s">
        <v>30</v>
      </c>
      <c r="C33" s="15"/>
      <c r="D33" s="16">
        <f>SUM(D30:D32)</f>
        <v>700</v>
      </c>
      <c r="E33" s="16"/>
      <c r="F33" s="16">
        <f>SUM(F30:F32)</f>
        <v>700</v>
      </c>
    </row>
    <row r="34" spans="1:6" ht="15.5" x14ac:dyDescent="0.35">
      <c r="A34" s="29" t="s">
        <v>32</v>
      </c>
      <c r="B34" s="30"/>
      <c r="C34" s="27">
        <v>2024</v>
      </c>
      <c r="D34" s="16">
        <f>SUM(D17+D29)</f>
        <v>301500</v>
      </c>
      <c r="E34" s="16"/>
      <c r="F34" s="16">
        <f>SUM(F17+F29)</f>
        <v>301500</v>
      </c>
    </row>
    <row r="35" spans="1:6" ht="15.5" x14ac:dyDescent="0.35">
      <c r="A35" s="29" t="s">
        <v>33</v>
      </c>
      <c r="B35" s="31"/>
      <c r="C35" s="27">
        <v>2024</v>
      </c>
      <c r="D35" s="16">
        <f>SUM(D24+D33)</f>
        <v>5700</v>
      </c>
      <c r="E35" s="16"/>
      <c r="F35" s="16">
        <f>SUM(F24+F33)</f>
        <v>5700</v>
      </c>
    </row>
    <row r="36" spans="1:6" ht="15.5" x14ac:dyDescent="0.35">
      <c r="A36" s="5"/>
      <c r="B36" s="9" t="s">
        <v>34</v>
      </c>
      <c r="C36" s="9"/>
      <c r="D36" s="10">
        <f>SUM(D34:D35)</f>
        <v>307200</v>
      </c>
      <c r="E36" s="10">
        <f>SUM(E14:E16)</f>
        <v>0</v>
      </c>
      <c r="F36" s="10">
        <f>SUM(F34:F35)</f>
        <v>307200</v>
      </c>
    </row>
    <row r="37" spans="1:6" ht="15.5" x14ac:dyDescent="0.35">
      <c r="A37" s="32"/>
      <c r="B37" s="32"/>
      <c r="C37" s="32"/>
      <c r="D37" s="32"/>
      <c r="E37" s="32"/>
      <c r="F37" s="32"/>
    </row>
  </sheetData>
  <mergeCells count="14">
    <mergeCell ref="A35:B35"/>
    <mergeCell ref="B36:C36"/>
    <mergeCell ref="B17:C17"/>
    <mergeCell ref="B24:C24"/>
    <mergeCell ref="B25:F25"/>
    <mergeCell ref="B29:C29"/>
    <mergeCell ref="B33:C33"/>
    <mergeCell ref="A34:B34"/>
    <mergeCell ref="A1:F1"/>
    <mergeCell ref="A3:F3"/>
    <mergeCell ref="B9:C9"/>
    <mergeCell ref="B10:C10"/>
    <mergeCell ref="B11:C11"/>
    <mergeCell ref="B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2024-11-21T12:09:35Z</dcterms:created>
  <dcterms:modified xsi:type="dcterms:W3CDTF">2024-11-21T12:10:45Z</dcterms:modified>
</cp:coreProperties>
</file>