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sjanddzwyczajna grudzień\"/>
    </mc:Choice>
  </mc:AlternateContent>
  <xr:revisionPtr revIDLastSave="0" documentId="8_{9D3E8BFC-BE6B-4C80-A955-D7E5433CB113}" xr6:coauthVersionLast="47" xr6:coauthVersionMax="47" xr10:uidLastSave="{00000000-0000-0000-0000-000000000000}"/>
  <bookViews>
    <workbookView xWindow="-110" yWindow="-110" windowWidth="38620" windowHeight="21100" xr2:uid="{C17E9C4C-28A8-433A-815E-492E8968C4C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D23" i="1"/>
  <c r="D22" i="1"/>
  <c r="F22" i="1" s="1"/>
  <c r="D21" i="1"/>
  <c r="F21" i="1" s="1"/>
  <c r="F23" i="1" s="1"/>
  <c r="F20" i="1"/>
  <c r="F19" i="1"/>
  <c r="F18" i="1"/>
  <c r="F17" i="1"/>
  <c r="F16" i="1"/>
  <c r="F15" i="1"/>
  <c r="F14" i="1"/>
  <c r="F13" i="1"/>
  <c r="E11" i="1"/>
  <c r="D10" i="1"/>
  <c r="F10" i="1" s="1"/>
  <c r="D9" i="1"/>
  <c r="F9" i="1" s="1"/>
  <c r="F8" i="1"/>
  <c r="F7" i="1"/>
  <c r="F6" i="1"/>
  <c r="F5" i="1"/>
  <c r="D11" i="1" l="1"/>
  <c r="F11" i="1" s="1"/>
</calcChain>
</file>

<file path=xl/sharedStrings.xml><?xml version="1.0" encoding="utf-8"?>
<sst xmlns="http://schemas.openxmlformats.org/spreadsheetml/2006/main" count="39" uniqueCount="35">
  <si>
    <t xml:space="preserve"> Dochody i wydatki projektu grantowego  „Cyberbezpieczny samorząd” Umowa o powierzenie grantu o numerze FERC.02.02-CS.01-001/23/2015/FERC.02.02-CS.01-001/23/2024</t>
  </si>
  <si>
    <t>L.p.</t>
  </si>
  <si>
    <t xml:space="preserve">Klasyfikacja budżetowa </t>
  </si>
  <si>
    <t>okres realizacji (rok)</t>
  </si>
  <si>
    <t>Plan</t>
  </si>
  <si>
    <t>zwiększenia/  zmniejszenia</t>
  </si>
  <si>
    <t>Plan po zmianie</t>
  </si>
  <si>
    <t>dochody</t>
  </si>
  <si>
    <t>1.</t>
  </si>
  <si>
    <t>720-72095-2007</t>
  </si>
  <si>
    <t>2.</t>
  </si>
  <si>
    <t>720-72095-2009</t>
  </si>
  <si>
    <t>3.</t>
  </si>
  <si>
    <t>720-72095-6207</t>
  </si>
  <si>
    <t>4.</t>
  </si>
  <si>
    <t>720-72095-6209</t>
  </si>
  <si>
    <t>dochody bieżące</t>
  </si>
  <si>
    <t>dochody majątkowe</t>
  </si>
  <si>
    <t>dochody razem</t>
  </si>
  <si>
    <t>wydatki</t>
  </si>
  <si>
    <t>720-72095-4217</t>
  </si>
  <si>
    <t>720-72095-4219</t>
  </si>
  <si>
    <t>720-72095-4307</t>
  </si>
  <si>
    <t>720-72095-4309</t>
  </si>
  <si>
    <t>5.</t>
  </si>
  <si>
    <t>720-72095-4707</t>
  </si>
  <si>
    <t>6.</t>
  </si>
  <si>
    <t>720-72095-4709</t>
  </si>
  <si>
    <t>7.</t>
  </si>
  <si>
    <t>720-72095-6067</t>
  </si>
  <si>
    <t>8.</t>
  </si>
  <si>
    <t>720-72095-6069</t>
  </si>
  <si>
    <t>wydatki bieżące</t>
  </si>
  <si>
    <t>wydatki majątkowe</t>
  </si>
  <si>
    <t>wydatki 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</si>
</sst>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&quot;-&quot;#,##0.00"/>
  </numFmts>
  <fonts count="6" x14ac:knownFonts="1"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6F477-73FF-4141-BDF2-C44BBFC26727}">
  <dimension ref="A1:F23"/>
  <sheetViews>
    <sheetView tabSelected="1" workbookViewId="0">
      <selection activeCell="C2" sqref="C1:C1048576"/>
    </sheetView>
  </sheetViews>
  <sheetFormatPr defaultRowHeight="14.5" x14ac:dyDescent="0.35"/>
  <cols>
    <col min="1" max="1" width="4.36328125" bestFit="1" customWidth="1"/>
    <col min="2" max="2" width="19.81640625" customWidth="1"/>
    <col min="3" max="3" width="11.453125" customWidth="1"/>
    <col min="4" max="4" width="13.26953125" customWidth="1"/>
    <col min="5" max="5" width="14.1796875" customWidth="1"/>
    <col min="6" max="6" width="14.36328125" customWidth="1"/>
  </cols>
  <sheetData>
    <row r="1" spans="1:6" x14ac:dyDescent="0.35">
      <c r="A1" s="1" t="s">
        <v>0</v>
      </c>
      <c r="B1" s="1"/>
      <c r="C1" s="1"/>
      <c r="D1" s="1"/>
      <c r="E1" s="1"/>
      <c r="F1" s="1"/>
    </row>
    <row r="3" spans="1:6" ht="40.5" customHeight="1" x14ac:dyDescent="0.3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spans="1:6" ht="15.5" x14ac:dyDescent="0.35">
      <c r="A4" s="2"/>
      <c r="B4" s="3" t="s">
        <v>7</v>
      </c>
      <c r="C4" s="2"/>
      <c r="D4" s="2"/>
      <c r="E4" s="2"/>
      <c r="F4" s="2"/>
    </row>
    <row r="5" spans="1:6" ht="37.5" x14ac:dyDescent="0.35">
      <c r="A5" s="4" t="s">
        <v>8</v>
      </c>
      <c r="B5" s="5" t="s">
        <v>9</v>
      </c>
      <c r="C5" s="5">
        <v>2024</v>
      </c>
      <c r="D5" s="6">
        <v>101802.39</v>
      </c>
      <c r="E5" s="6">
        <v>-2139.0100000000002</v>
      </c>
      <c r="F5" s="6">
        <f>SUM(D5+E5)</f>
        <v>99663.38</v>
      </c>
    </row>
    <row r="6" spans="1:6" ht="37.5" x14ac:dyDescent="0.35">
      <c r="A6" s="4" t="s">
        <v>10</v>
      </c>
      <c r="B6" s="5" t="s">
        <v>11</v>
      </c>
      <c r="C6" s="5">
        <v>2024</v>
      </c>
      <c r="D6" s="6">
        <v>23879.01</v>
      </c>
      <c r="E6" s="6">
        <v>-501.18</v>
      </c>
      <c r="F6" s="6">
        <f t="shared" ref="F6:F7" si="0">SUM(D6+E6)</f>
        <v>23377.829999999998</v>
      </c>
    </row>
    <row r="7" spans="1:6" ht="37.5" x14ac:dyDescent="0.35">
      <c r="A7" s="4" t="s">
        <v>12</v>
      </c>
      <c r="B7" s="5" t="s">
        <v>13</v>
      </c>
      <c r="C7" s="5">
        <v>2024</v>
      </c>
      <c r="D7" s="6">
        <v>94104.03</v>
      </c>
      <c r="E7" s="6">
        <v>2138.5500000000002</v>
      </c>
      <c r="F7" s="6">
        <f t="shared" si="0"/>
        <v>96242.58</v>
      </c>
    </row>
    <row r="8" spans="1:6" ht="37.5" x14ac:dyDescent="0.35">
      <c r="A8" s="4" t="s">
        <v>14</v>
      </c>
      <c r="B8" s="5" t="s">
        <v>15</v>
      </c>
      <c r="C8" s="5">
        <v>2024</v>
      </c>
      <c r="D8" s="6">
        <v>22073.78</v>
      </c>
      <c r="E8" s="6">
        <v>501.64</v>
      </c>
      <c r="F8" s="6">
        <f>SUM(D8+E8)</f>
        <v>22575.42</v>
      </c>
    </row>
    <row r="9" spans="1:6" x14ac:dyDescent="0.35">
      <c r="A9" s="4"/>
      <c r="B9" s="7" t="s">
        <v>16</v>
      </c>
      <c r="C9" s="8"/>
      <c r="D9" s="6">
        <f>SUM(D5+D6)</f>
        <v>125681.4</v>
      </c>
      <c r="E9" s="6">
        <v>-2640.19</v>
      </c>
      <c r="F9" s="6">
        <f t="shared" ref="F9:F10" si="1">SUM(D9+E9)</f>
        <v>123041.20999999999</v>
      </c>
    </row>
    <row r="10" spans="1:6" x14ac:dyDescent="0.35">
      <c r="A10" s="4"/>
      <c r="B10" s="7" t="s">
        <v>17</v>
      </c>
      <c r="C10" s="8"/>
      <c r="D10" s="6">
        <f>SUM(D7+D8)</f>
        <v>116177.81</v>
      </c>
      <c r="E10" s="6">
        <v>2640.19</v>
      </c>
      <c r="F10" s="6">
        <f t="shared" si="1"/>
        <v>118818</v>
      </c>
    </row>
    <row r="11" spans="1:6" x14ac:dyDescent="0.35">
      <c r="A11" s="4"/>
      <c r="B11" s="9" t="s">
        <v>18</v>
      </c>
      <c r="C11" s="9"/>
      <c r="D11" s="10">
        <f>SUM(D9+D10)</f>
        <v>241859.21</v>
      </c>
      <c r="E11" s="10">
        <f>SUM(E5:E10)</f>
        <v>0</v>
      </c>
      <c r="F11" s="10">
        <f>SUM(D11+E11)</f>
        <v>241859.21</v>
      </c>
    </row>
    <row r="12" spans="1:6" x14ac:dyDescent="0.35">
      <c r="A12" s="4"/>
      <c r="B12" s="11" t="s">
        <v>19</v>
      </c>
      <c r="C12" s="11"/>
      <c r="D12" s="10"/>
      <c r="E12" s="10"/>
      <c r="F12" s="10"/>
    </row>
    <row r="13" spans="1:6" ht="37.5" x14ac:dyDescent="0.35">
      <c r="A13" s="4" t="s">
        <v>8</v>
      </c>
      <c r="B13" s="5" t="s">
        <v>20</v>
      </c>
      <c r="C13" s="5">
        <v>2024</v>
      </c>
      <c r="D13" s="6">
        <v>5858.24</v>
      </c>
      <c r="E13" s="6">
        <v>31702.17</v>
      </c>
      <c r="F13" s="6">
        <f t="shared" ref="F13:F22" si="2">D13+E13</f>
        <v>37560.409999999996</v>
      </c>
    </row>
    <row r="14" spans="1:6" ht="37.5" x14ac:dyDescent="0.35">
      <c r="A14" s="4" t="s">
        <v>10</v>
      </c>
      <c r="B14" s="5" t="s">
        <v>21</v>
      </c>
      <c r="C14" s="5">
        <v>2024</v>
      </c>
      <c r="D14" s="6">
        <v>1374.16</v>
      </c>
      <c r="E14" s="6">
        <v>7436.31</v>
      </c>
      <c r="F14" s="6">
        <f t="shared" si="2"/>
        <v>8810.4700000000012</v>
      </c>
    </row>
    <row r="15" spans="1:6" ht="37.5" x14ac:dyDescent="0.35">
      <c r="A15" s="4" t="s">
        <v>12</v>
      </c>
      <c r="B15" s="5" t="s">
        <v>22</v>
      </c>
      <c r="C15" s="5">
        <v>2024</v>
      </c>
      <c r="D15" s="6">
        <v>75221.11</v>
      </c>
      <c r="E15" s="6">
        <v>-31051.54</v>
      </c>
      <c r="F15" s="6">
        <f t="shared" si="2"/>
        <v>44169.57</v>
      </c>
    </row>
    <row r="16" spans="1:6" ht="37.5" x14ac:dyDescent="0.35">
      <c r="A16" s="4" t="s">
        <v>14</v>
      </c>
      <c r="B16" s="5" t="s">
        <v>23</v>
      </c>
      <c r="C16" s="5">
        <v>2024</v>
      </c>
      <c r="D16" s="6">
        <v>17643.89</v>
      </c>
      <c r="E16" s="6">
        <v>-7283.13</v>
      </c>
      <c r="F16" s="6">
        <f t="shared" si="2"/>
        <v>10360.759999999998</v>
      </c>
    </row>
    <row r="17" spans="1:6" ht="37.5" x14ac:dyDescent="0.35">
      <c r="A17" s="4" t="s">
        <v>24</v>
      </c>
      <c r="B17" s="5" t="s">
        <v>25</v>
      </c>
      <c r="C17" s="5">
        <v>2024</v>
      </c>
      <c r="D17" s="6">
        <v>20723.04</v>
      </c>
      <c r="E17" s="6">
        <v>-2789.64</v>
      </c>
      <c r="F17" s="6">
        <f t="shared" si="2"/>
        <v>17933.400000000001</v>
      </c>
    </row>
    <row r="18" spans="1:6" ht="37.5" x14ac:dyDescent="0.35">
      <c r="A18" s="4" t="s">
        <v>26</v>
      </c>
      <c r="B18" s="5" t="s">
        <v>27</v>
      </c>
      <c r="C18" s="5">
        <v>2024</v>
      </c>
      <c r="D18" s="6">
        <v>4860.96</v>
      </c>
      <c r="E18" s="6">
        <v>-654.36</v>
      </c>
      <c r="F18" s="6">
        <f t="shared" si="2"/>
        <v>4206.6000000000004</v>
      </c>
    </row>
    <row r="19" spans="1:6" ht="37.5" x14ac:dyDescent="0.35">
      <c r="A19" s="4" t="s">
        <v>28</v>
      </c>
      <c r="B19" s="5" t="s">
        <v>29</v>
      </c>
      <c r="C19" s="5">
        <v>2024</v>
      </c>
      <c r="D19" s="6">
        <v>94104.03</v>
      </c>
      <c r="E19" s="6">
        <v>2138.5500000000002</v>
      </c>
      <c r="F19" s="6">
        <f t="shared" si="2"/>
        <v>96242.58</v>
      </c>
    </row>
    <row r="20" spans="1:6" ht="37.5" x14ac:dyDescent="0.35">
      <c r="A20" s="4" t="s">
        <v>30</v>
      </c>
      <c r="B20" s="5" t="s">
        <v>31</v>
      </c>
      <c r="C20" s="5">
        <v>2024</v>
      </c>
      <c r="D20" s="6">
        <v>22073.78</v>
      </c>
      <c r="E20" s="6">
        <v>501.64</v>
      </c>
      <c r="F20" s="6">
        <f t="shared" si="2"/>
        <v>22575.42</v>
      </c>
    </row>
    <row r="21" spans="1:6" x14ac:dyDescent="0.35">
      <c r="A21" s="4"/>
      <c r="B21" s="7" t="s">
        <v>32</v>
      </c>
      <c r="C21" s="8"/>
      <c r="D21" s="6">
        <f>SUM(D13:D18)</f>
        <v>125681.40000000001</v>
      </c>
      <c r="E21" s="6">
        <v>-2640.19</v>
      </c>
      <c r="F21" s="6">
        <f t="shared" si="2"/>
        <v>123041.21</v>
      </c>
    </row>
    <row r="22" spans="1:6" x14ac:dyDescent="0.35">
      <c r="A22" s="4"/>
      <c r="B22" s="7" t="s">
        <v>33</v>
      </c>
      <c r="C22" s="8"/>
      <c r="D22" s="6">
        <f>SUM(D19+D20)</f>
        <v>116177.81</v>
      </c>
      <c r="E22" s="6">
        <v>2640.19</v>
      </c>
      <c r="F22" s="6">
        <f t="shared" si="2"/>
        <v>118818</v>
      </c>
    </row>
    <row r="23" spans="1:6" x14ac:dyDescent="0.35">
      <c r="A23" s="4"/>
      <c r="B23" s="9" t="s">
        <v>34</v>
      </c>
      <c r="C23" s="9"/>
      <c r="D23" s="10">
        <f>SUM(D13:D20)</f>
        <v>241859.21</v>
      </c>
      <c r="E23" s="10">
        <f>SUM(E13:E20)</f>
        <v>-4.8885340220294893E-12</v>
      </c>
      <c r="F23" s="10">
        <f>SUM(F21+F22)</f>
        <v>241859.21000000002</v>
      </c>
    </row>
  </sheetData>
  <mergeCells count="7">
    <mergeCell ref="B23:C23"/>
    <mergeCell ref="A1:F1"/>
    <mergeCell ref="B9:C9"/>
    <mergeCell ref="B10:C10"/>
    <mergeCell ref="B11:C11"/>
    <mergeCell ref="B21:C2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Jadwiga Kośka</dc:creator>
  <cp:lastModifiedBy>Jadwiga Kośka</cp:lastModifiedBy>
  <dcterms:created xsi:type="dcterms:W3CDTF">2024-12-10T13:30:19Z</dcterms:created>
  <dcterms:modified xsi:type="dcterms:W3CDTF">2024-12-10T13:31:32Z</dcterms:modified>
</cp:coreProperties>
</file>