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zarządzenie budżet na 2025\"/>
    </mc:Choice>
  </mc:AlternateContent>
  <xr:revisionPtr revIDLastSave="0" documentId="8_{88E71697-400C-46F4-A4CC-AC95782F1E90}" xr6:coauthVersionLast="47" xr6:coauthVersionMax="47" xr10:uidLastSave="{00000000-0000-0000-0000-000000000000}"/>
  <bookViews>
    <workbookView xWindow="-110" yWindow="-110" windowWidth="38620" windowHeight="21100" xr2:uid="{7148ECDD-18A6-4202-8759-E804A2FA98D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D30" i="1"/>
  <c r="D38" i="1" s="1"/>
  <c r="D40" i="1" s="1"/>
  <c r="D9" i="1"/>
</calcChain>
</file>

<file path=xl/sharedStrings.xml><?xml version="1.0" encoding="utf-8"?>
<sst xmlns="http://schemas.openxmlformats.org/spreadsheetml/2006/main" count="40" uniqueCount="36">
  <si>
    <t>Plan dochodów i wydatków projektu „Cyfrow@ jakość edukacji"</t>
  </si>
  <si>
    <t>Lp.</t>
  </si>
  <si>
    <t xml:space="preserve">Klasyfikacja budżetowa </t>
  </si>
  <si>
    <t>okres realizacji (rok)</t>
  </si>
  <si>
    <t>Nakłady finansowe projektu w zł</t>
  </si>
  <si>
    <t>801-80101-2007</t>
  </si>
  <si>
    <t>801-80101-2009</t>
  </si>
  <si>
    <t>dotacja razem</t>
  </si>
  <si>
    <t>801-80101-4240</t>
  </si>
  <si>
    <t>wkład własny pieniężny</t>
  </si>
  <si>
    <t>801-80101-4117</t>
  </si>
  <si>
    <t>801-80101-4127</t>
  </si>
  <si>
    <t>801-80101-4217</t>
  </si>
  <si>
    <t>801-80101-4247</t>
  </si>
  <si>
    <t>801-80101-4307</t>
  </si>
  <si>
    <t>801-80101-4707</t>
  </si>
  <si>
    <t>801-80101-4717</t>
  </si>
  <si>
    <t>801-80101-4797</t>
  </si>
  <si>
    <t>801-80101-4807</t>
  </si>
  <si>
    <t>801-80101-4119</t>
  </si>
  <si>
    <t>801-80101-4129</t>
  </si>
  <si>
    <t>801-80101-4219</t>
  </si>
  <si>
    <t>801-80101-4249</t>
  </si>
  <si>
    <t>801-80101-4309</t>
  </si>
  <si>
    <t>808-80101-4709</t>
  </si>
  <si>
    <t>801-80101-4719</t>
  </si>
  <si>
    <t>801-80101-4799</t>
  </si>
  <si>
    <t>801-80101-4809</t>
  </si>
  <si>
    <t>koszt  bezpośrednie ogółem</t>
  </si>
  <si>
    <t>801-80101-4017</t>
  </si>
  <si>
    <t>801-80101-4019</t>
  </si>
  <si>
    <t>koszt  pośrednie ogółem</t>
  </si>
  <si>
    <t xml:space="preserve">wydatki z dotacji  </t>
  </si>
  <si>
    <t>wkład niefinansowy</t>
  </si>
  <si>
    <t>Razem wartość projektu</t>
  </si>
  <si>
    <t xml:space="preserve">     Załącznik Nr 11  do Uchwały Nr …....... Rady Gminy Poświętne                                                    z dnia ........  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</si>
</sst>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&quot;-&quot;#,##0.00"/>
  </numFmts>
  <fonts count="7" x14ac:knownFonts="1">
    <font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1"/>
      <color rgb="FF000000"/>
      <name val="Arial"/>
      <family val="2"/>
      <charset val="238"/>
    </font>
    <font>
      <b/>
      <sz val="12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7A9CB-49AB-4915-9735-BE4EA05210EE}">
  <dimension ref="A2:D40"/>
  <sheetViews>
    <sheetView tabSelected="1" workbookViewId="0">
      <selection activeCell="A2" sqref="A2:D2"/>
    </sheetView>
  </sheetViews>
  <sheetFormatPr defaultRowHeight="14.5" x14ac:dyDescent="0.35"/>
  <cols>
    <col min="2" max="2" width="18" customWidth="1"/>
    <col min="3" max="3" width="19.08984375" customWidth="1"/>
    <col min="4" max="4" width="21.26953125" customWidth="1"/>
  </cols>
  <sheetData>
    <row r="2" spans="1:4" ht="15.5" x14ac:dyDescent="0.35">
      <c r="A2" s="1" t="s">
        <v>35</v>
      </c>
      <c r="B2" s="1"/>
      <c r="C2" s="1"/>
      <c r="D2" s="1"/>
    </row>
    <row r="4" spans="1:4" x14ac:dyDescent="0.35">
      <c r="A4" s="2" t="s">
        <v>0</v>
      </c>
      <c r="B4" s="2"/>
      <c r="C4" s="2"/>
      <c r="D4" s="2"/>
    </row>
    <row r="6" spans="1:4" ht="75" x14ac:dyDescent="0.35">
      <c r="A6" s="3" t="s">
        <v>1</v>
      </c>
      <c r="B6" s="3" t="s">
        <v>2</v>
      </c>
      <c r="C6" s="3" t="s">
        <v>3</v>
      </c>
      <c r="D6" s="3" t="s">
        <v>4</v>
      </c>
    </row>
    <row r="7" spans="1:4" ht="37.5" x14ac:dyDescent="0.35">
      <c r="A7" s="4">
        <v>1</v>
      </c>
      <c r="B7" s="5" t="s">
        <v>5</v>
      </c>
      <c r="C7" s="5">
        <v>2025</v>
      </c>
      <c r="D7" s="6">
        <v>284875.2</v>
      </c>
    </row>
    <row r="8" spans="1:4" ht="37.5" x14ac:dyDescent="0.35">
      <c r="A8" s="4">
        <v>2</v>
      </c>
      <c r="B8" s="5" t="s">
        <v>6</v>
      </c>
      <c r="C8" s="5">
        <v>2025</v>
      </c>
      <c r="D8" s="6">
        <v>13405.89</v>
      </c>
    </row>
    <row r="9" spans="1:4" x14ac:dyDescent="0.35">
      <c r="A9" s="4"/>
      <c r="B9" s="7" t="s">
        <v>7</v>
      </c>
      <c r="C9" s="7"/>
      <c r="D9" s="8">
        <f>SUM(D7:D8)</f>
        <v>298281.09000000003</v>
      </c>
    </row>
    <row r="10" spans="1:4" ht="37.5" x14ac:dyDescent="0.35">
      <c r="A10" s="4">
        <v>1</v>
      </c>
      <c r="B10" s="5" t="s">
        <v>8</v>
      </c>
      <c r="C10" s="5">
        <v>2025</v>
      </c>
      <c r="D10" s="6">
        <v>17924.21</v>
      </c>
    </row>
    <row r="11" spans="1:4" ht="52" x14ac:dyDescent="0.35">
      <c r="A11" s="4"/>
      <c r="B11" s="9" t="s">
        <v>9</v>
      </c>
      <c r="C11" s="10"/>
      <c r="D11" s="8">
        <v>17924.21</v>
      </c>
    </row>
    <row r="12" spans="1:4" ht="37.5" x14ac:dyDescent="0.35">
      <c r="A12" s="4">
        <v>1</v>
      </c>
      <c r="B12" s="5" t="s">
        <v>10</v>
      </c>
      <c r="C12" s="5">
        <v>2025</v>
      </c>
      <c r="D12" s="6">
        <v>4043.86</v>
      </c>
    </row>
    <row r="13" spans="1:4" ht="37.5" x14ac:dyDescent="0.35">
      <c r="A13" s="4">
        <v>2</v>
      </c>
      <c r="B13" s="5" t="s">
        <v>11</v>
      </c>
      <c r="C13" s="5">
        <v>2025</v>
      </c>
      <c r="D13" s="6">
        <v>574.67999999999995</v>
      </c>
    </row>
    <row r="14" spans="1:4" ht="37.5" x14ac:dyDescent="0.35">
      <c r="A14" s="4">
        <v>3</v>
      </c>
      <c r="B14" s="5" t="s">
        <v>12</v>
      </c>
      <c r="C14" s="5">
        <v>2025</v>
      </c>
      <c r="D14" s="6">
        <v>4498.32</v>
      </c>
    </row>
    <row r="15" spans="1:4" ht="37.5" x14ac:dyDescent="0.35">
      <c r="A15" s="4">
        <v>4</v>
      </c>
      <c r="B15" s="5" t="s">
        <v>13</v>
      </c>
      <c r="C15" s="5">
        <v>2025</v>
      </c>
      <c r="D15" s="6">
        <v>175641.3</v>
      </c>
    </row>
    <row r="16" spans="1:4" ht="37.5" x14ac:dyDescent="0.35">
      <c r="A16" s="4">
        <v>5</v>
      </c>
      <c r="B16" s="5" t="s">
        <v>14</v>
      </c>
      <c r="C16" s="5">
        <v>2025</v>
      </c>
      <c r="D16" s="6">
        <v>9550.57</v>
      </c>
    </row>
    <row r="17" spans="1:4" ht="37.5" x14ac:dyDescent="0.35">
      <c r="A17" s="4">
        <v>6</v>
      </c>
      <c r="B17" s="5" t="s">
        <v>15</v>
      </c>
      <c r="C17" s="5">
        <v>2025</v>
      </c>
      <c r="D17" s="6">
        <v>2674.16</v>
      </c>
    </row>
    <row r="18" spans="1:4" ht="37.5" x14ac:dyDescent="0.35">
      <c r="A18" s="4">
        <v>7</v>
      </c>
      <c r="B18" s="5" t="s">
        <v>16</v>
      </c>
      <c r="C18" s="5">
        <v>2025</v>
      </c>
      <c r="D18" s="6">
        <v>354.06</v>
      </c>
    </row>
    <row r="19" spans="1:4" ht="37.5" x14ac:dyDescent="0.35">
      <c r="A19" s="4">
        <v>8</v>
      </c>
      <c r="B19" s="5" t="s">
        <v>17</v>
      </c>
      <c r="C19" s="5">
        <v>2025</v>
      </c>
      <c r="D19" s="6">
        <v>21678.59</v>
      </c>
    </row>
    <row r="20" spans="1:4" ht="37.5" x14ac:dyDescent="0.35">
      <c r="A20" s="4">
        <v>9</v>
      </c>
      <c r="B20" s="5" t="s">
        <v>18</v>
      </c>
      <c r="C20" s="5">
        <v>2025</v>
      </c>
      <c r="D20" s="6">
        <v>1842.76</v>
      </c>
    </row>
    <row r="21" spans="1:4" ht="37.5" x14ac:dyDescent="0.35">
      <c r="A21" s="4">
        <v>10</v>
      </c>
      <c r="B21" s="5" t="s">
        <v>19</v>
      </c>
      <c r="C21" s="5">
        <v>2025</v>
      </c>
      <c r="D21" s="6">
        <v>190.3</v>
      </c>
    </row>
    <row r="22" spans="1:4" ht="37.5" x14ac:dyDescent="0.35">
      <c r="A22" s="4">
        <v>11</v>
      </c>
      <c r="B22" s="5" t="s">
        <v>20</v>
      </c>
      <c r="C22" s="5">
        <v>2025</v>
      </c>
      <c r="D22" s="6">
        <v>27.04</v>
      </c>
    </row>
    <row r="23" spans="1:4" ht="37.5" x14ac:dyDescent="0.35">
      <c r="A23" s="4">
        <v>12</v>
      </c>
      <c r="B23" s="5" t="s">
        <v>21</v>
      </c>
      <c r="C23" s="5">
        <v>2025</v>
      </c>
      <c r="D23" s="6">
        <v>211.68</v>
      </c>
    </row>
    <row r="24" spans="1:4" ht="37.5" x14ac:dyDescent="0.35">
      <c r="A24" s="4">
        <v>13</v>
      </c>
      <c r="B24" s="5" t="s">
        <v>22</v>
      </c>
      <c r="C24" s="5">
        <v>2025</v>
      </c>
      <c r="D24" s="6">
        <v>8265.49</v>
      </c>
    </row>
    <row r="25" spans="1:4" ht="37.5" x14ac:dyDescent="0.35">
      <c r="A25" s="4">
        <v>14</v>
      </c>
      <c r="B25" s="5" t="s">
        <v>23</v>
      </c>
      <c r="C25" s="5">
        <v>2025</v>
      </c>
      <c r="D25" s="6">
        <v>449.43</v>
      </c>
    </row>
    <row r="26" spans="1:4" ht="37.5" x14ac:dyDescent="0.35">
      <c r="A26" s="4">
        <v>15</v>
      </c>
      <c r="B26" s="5" t="s">
        <v>24</v>
      </c>
      <c r="C26" s="5">
        <v>2025</v>
      </c>
      <c r="D26" s="6">
        <v>125.84</v>
      </c>
    </row>
    <row r="27" spans="1:4" ht="37.5" x14ac:dyDescent="0.35">
      <c r="A27" s="4">
        <v>16</v>
      </c>
      <c r="B27" s="5" t="s">
        <v>25</v>
      </c>
      <c r="C27" s="5">
        <v>2025</v>
      </c>
      <c r="D27" s="6">
        <v>16.66</v>
      </c>
    </row>
    <row r="28" spans="1:4" ht="37.5" x14ac:dyDescent="0.35">
      <c r="A28" s="4">
        <v>17</v>
      </c>
      <c r="B28" s="5" t="s">
        <v>26</v>
      </c>
      <c r="C28" s="5">
        <v>2025</v>
      </c>
      <c r="D28" s="6">
        <v>1020.17</v>
      </c>
    </row>
    <row r="29" spans="1:4" ht="37.5" x14ac:dyDescent="0.35">
      <c r="A29" s="4">
        <v>18</v>
      </c>
      <c r="B29" s="5" t="s">
        <v>27</v>
      </c>
      <c r="C29" s="5">
        <v>2025</v>
      </c>
      <c r="D29" s="6">
        <v>86.72</v>
      </c>
    </row>
    <row r="30" spans="1:4" ht="52" x14ac:dyDescent="0.35">
      <c r="A30" s="4"/>
      <c r="B30" s="9" t="s">
        <v>28</v>
      </c>
      <c r="C30" s="5"/>
      <c r="D30" s="8">
        <f>SUM(D12:D29)</f>
        <v>231251.62999999998</v>
      </c>
    </row>
    <row r="31" spans="1:4" ht="37.5" x14ac:dyDescent="0.35">
      <c r="A31" s="4">
        <v>1</v>
      </c>
      <c r="B31" s="5" t="s">
        <v>29</v>
      </c>
      <c r="C31" s="5">
        <v>2025</v>
      </c>
      <c r="D31" s="6">
        <v>53593.05</v>
      </c>
    </row>
    <row r="32" spans="1:4" ht="37.5" x14ac:dyDescent="0.35">
      <c r="A32" s="4">
        <v>2</v>
      </c>
      <c r="B32" s="5" t="s">
        <v>10</v>
      </c>
      <c r="C32" s="5">
        <v>2025</v>
      </c>
      <c r="D32" s="6">
        <v>9110.82</v>
      </c>
    </row>
    <row r="33" spans="1:4" ht="37.5" x14ac:dyDescent="0.35">
      <c r="A33" s="4">
        <v>3</v>
      </c>
      <c r="B33" s="5" t="s">
        <v>11</v>
      </c>
      <c r="C33" s="5">
        <v>2025</v>
      </c>
      <c r="D33" s="6">
        <v>1313.03</v>
      </c>
    </row>
    <row r="34" spans="1:4" ht="37.5" x14ac:dyDescent="0.35">
      <c r="A34" s="4">
        <v>4</v>
      </c>
      <c r="B34" s="5" t="s">
        <v>30</v>
      </c>
      <c r="C34" s="5">
        <v>2025</v>
      </c>
      <c r="D34" s="6">
        <v>2522.0300000000002</v>
      </c>
    </row>
    <row r="35" spans="1:4" ht="37.5" x14ac:dyDescent="0.35">
      <c r="A35" s="4">
        <v>5</v>
      </c>
      <c r="B35" s="5" t="s">
        <v>19</v>
      </c>
      <c r="C35" s="5">
        <v>2025</v>
      </c>
      <c r="D35" s="6">
        <v>428.74</v>
      </c>
    </row>
    <row r="36" spans="1:4" ht="37.5" x14ac:dyDescent="0.35">
      <c r="A36" s="4">
        <v>6</v>
      </c>
      <c r="B36" s="5" t="s">
        <v>20</v>
      </c>
      <c r="C36" s="5">
        <v>2025</v>
      </c>
      <c r="D36" s="6">
        <v>61.79</v>
      </c>
    </row>
    <row r="37" spans="1:4" ht="52" x14ac:dyDescent="0.35">
      <c r="A37" s="4"/>
      <c r="B37" s="9" t="s">
        <v>31</v>
      </c>
      <c r="C37" s="5"/>
      <c r="D37" s="8">
        <f>SUM(D31:D36)</f>
        <v>67029.460000000006</v>
      </c>
    </row>
    <row r="38" spans="1:4" ht="26" x14ac:dyDescent="0.35">
      <c r="A38" s="4"/>
      <c r="B38" s="10" t="s">
        <v>32</v>
      </c>
      <c r="C38" s="10">
        <v>2025</v>
      </c>
      <c r="D38" s="8">
        <f>SUM(D30+D37)</f>
        <v>298281.08999999997</v>
      </c>
    </row>
    <row r="39" spans="1:4" ht="39" x14ac:dyDescent="0.35">
      <c r="A39" s="4"/>
      <c r="B39" s="9" t="s">
        <v>33</v>
      </c>
      <c r="C39" s="10">
        <v>2025</v>
      </c>
      <c r="D39" s="8">
        <v>18942</v>
      </c>
    </row>
    <row r="40" spans="1:4" ht="39" x14ac:dyDescent="0.35">
      <c r="A40" s="4"/>
      <c r="B40" s="10" t="s">
        <v>34</v>
      </c>
      <c r="C40" s="10">
        <v>2025</v>
      </c>
      <c r="D40" s="8">
        <f>SUM(D11+D38+D39)</f>
        <v>335147.3</v>
      </c>
    </row>
  </sheetData>
  <mergeCells count="3">
    <mergeCell ref="A2:D2"/>
    <mergeCell ref="A4:D4"/>
    <mergeCell ref="B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Jadwiga Kośka</dc:creator>
  <cp:lastModifiedBy>Jadwiga Kośka</cp:lastModifiedBy>
  <dcterms:created xsi:type="dcterms:W3CDTF">2024-11-14T08:43:12Z</dcterms:created>
  <dcterms:modified xsi:type="dcterms:W3CDTF">2024-11-14T08:45:06Z</dcterms:modified>
</cp:coreProperties>
</file>