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XXII SESJA ABSOLUTORIUM\BUDŻET\"/>
    </mc:Choice>
  </mc:AlternateContent>
  <xr:revisionPtr revIDLastSave="0" documentId="8_{13767010-6294-437C-9C97-435D83B64C33}" xr6:coauthVersionLast="47" xr6:coauthVersionMax="47" xr10:uidLastSave="{00000000-0000-0000-0000-000000000000}"/>
  <bookViews>
    <workbookView xWindow="-110" yWindow="-110" windowWidth="38620" windowHeight="21100" xr2:uid="{309EC835-B5BC-4864-802E-C9D46BE375BB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D36" i="1"/>
  <c r="F36" i="1" s="1"/>
  <c r="F35" i="1"/>
  <c r="F34" i="1"/>
  <c r="F33" i="1"/>
  <c r="F32" i="1"/>
  <c r="F31" i="1"/>
  <c r="F30" i="1"/>
  <c r="D29" i="1"/>
  <c r="F29" i="1" s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D8" i="1"/>
  <c r="D37" i="1" l="1"/>
  <c r="D39" i="1" l="1"/>
  <c r="F39" i="1" s="1"/>
  <c r="F37" i="1"/>
</calcChain>
</file>

<file path=xl/sharedStrings.xml><?xml version="1.0" encoding="utf-8"?>
<sst xmlns="http://schemas.openxmlformats.org/spreadsheetml/2006/main" count="43" uniqueCount="39">
  <si>
    <t>Plan dochodów i wydatków projektu „Cyfrow@ jakość edukacji"</t>
  </si>
  <si>
    <t>Lp.</t>
  </si>
  <si>
    <t xml:space="preserve">Klasyfikacja budżetowa </t>
  </si>
  <si>
    <t>okres realizacji (rok)</t>
  </si>
  <si>
    <t xml:space="preserve">Plan </t>
  </si>
  <si>
    <t xml:space="preserve">Zmiana </t>
  </si>
  <si>
    <t>Plan po zmianach</t>
  </si>
  <si>
    <t>801-80101-2007</t>
  </si>
  <si>
    <t>801-80101-2057</t>
  </si>
  <si>
    <t>801-80101-2009</t>
  </si>
  <si>
    <t>801-80101-2059</t>
  </si>
  <si>
    <t>dotacja razem</t>
  </si>
  <si>
    <t>801-80101-4240</t>
  </si>
  <si>
    <t>wkład własny pieniężny</t>
  </si>
  <si>
    <t>801-80101-4117</t>
  </si>
  <si>
    <t>801-80101-4127</t>
  </si>
  <si>
    <t>801-80101-4217</t>
  </si>
  <si>
    <t>801-80101-4247</t>
  </si>
  <si>
    <t>801-80101-4307</t>
  </si>
  <si>
    <t>801-80101-4707</t>
  </si>
  <si>
    <t>801-80101-4717</t>
  </si>
  <si>
    <t>801-80101-4797</t>
  </si>
  <si>
    <t>801-80101-4807</t>
  </si>
  <si>
    <t>801-80101-4119</t>
  </si>
  <si>
    <t>801-80101-4129</t>
  </si>
  <si>
    <t>801-80101-4219</t>
  </si>
  <si>
    <t>801-80101-4249</t>
  </si>
  <si>
    <t>801-80101-4309</t>
  </si>
  <si>
    <t>808-80101-4709</t>
  </si>
  <si>
    <t>801-80101-4719</t>
  </si>
  <si>
    <t>801-80101-4799</t>
  </si>
  <si>
    <t>801-80101-4809</t>
  </si>
  <si>
    <t>koszt  bezpośrednie ogółem</t>
  </si>
  <si>
    <t>801-80101-4017</t>
  </si>
  <si>
    <t>801-80101-4019</t>
  </si>
  <si>
    <t>koszt  pośrednie ogółem</t>
  </si>
  <si>
    <t xml:space="preserve">wydatki z dotacji  </t>
  </si>
  <si>
    <t>wkład niefinansowy</t>
  </si>
  <si>
    <t>Razem wartość 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</si>
</sst>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[Red]&quot;-&quot;#,##0.00"/>
    <numFmt numFmtId="165" formatCode="#,##0.00;[Red]#,##0.00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  <font>
      <b/>
      <sz val="12"/>
      <color rgb="FF000000"/>
      <name val="Times New Roman"/>
      <family val="1"/>
      <charset val="238"/>
    </font>
    <font>
      <sz val="10"/>
      <color rgb="FF000000"/>
      <name val="Arial"/>
      <family val="2"/>
      <charset val="238"/>
    </font>
    <font>
      <sz val="11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0"/>
      <color rgb="FF000000"/>
      <name val="Arial"/>
      <family val="2"/>
      <charset val="238"/>
    </font>
    <font>
      <b/>
      <sz val="11"/>
      <color rgb="FF000000"/>
      <name val="Times New Roman"/>
      <family val="1"/>
      <charset val="238"/>
    </font>
    <font>
      <b/>
      <i/>
      <sz val="10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1" xfId="0" applyNumberFormat="1" applyFont="1" applyBorder="1"/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0" fillId="0" borderId="1" xfId="0" applyBorder="1"/>
    <xf numFmtId="165" fontId="7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58203-7A42-4514-9304-1596F5FD9D95}">
  <dimension ref="A1:F39"/>
  <sheetViews>
    <sheetView tabSelected="1" workbookViewId="0">
      <selection sqref="A1:F39"/>
    </sheetView>
  </sheetViews>
  <sheetFormatPr defaultRowHeight="14.5" x14ac:dyDescent="0.35"/>
  <cols>
    <col min="2" max="3" width="17" customWidth="1"/>
    <col min="4" max="4" width="18.6328125" customWidth="1"/>
    <col min="5" max="5" width="13" customWidth="1"/>
    <col min="6" max="6" width="14.90625" customWidth="1"/>
  </cols>
  <sheetData>
    <row r="1" spans="1:6" ht="52.5" customHeight="1" x14ac:dyDescent="0.35">
      <c r="A1" s="1" t="s">
        <v>0</v>
      </c>
      <c r="B1" s="1"/>
      <c r="C1" s="1"/>
      <c r="D1" s="1"/>
    </row>
    <row r="3" spans="1:6" ht="60" x14ac:dyDescent="0.35">
      <c r="A3" s="2" t="s">
        <v>1</v>
      </c>
      <c r="B3" s="2" t="s">
        <v>2</v>
      </c>
      <c r="C3" s="2" t="s">
        <v>3</v>
      </c>
      <c r="D3" s="3" t="s">
        <v>4</v>
      </c>
      <c r="E3" s="4" t="s">
        <v>5</v>
      </c>
      <c r="F3" s="3" t="s">
        <v>6</v>
      </c>
    </row>
    <row r="4" spans="1:6" ht="37.5" x14ac:dyDescent="0.35">
      <c r="A4" s="5">
        <v>1</v>
      </c>
      <c r="B4" s="6" t="s">
        <v>7</v>
      </c>
      <c r="C4" s="6">
        <v>2025</v>
      </c>
      <c r="D4" s="7">
        <v>284875.2</v>
      </c>
      <c r="E4" s="8">
        <v>-284875.2</v>
      </c>
      <c r="F4" s="9">
        <v>0</v>
      </c>
    </row>
    <row r="5" spans="1:6" ht="37.5" x14ac:dyDescent="0.35">
      <c r="A5" s="5">
        <v>2</v>
      </c>
      <c r="B5" s="6" t="s">
        <v>8</v>
      </c>
      <c r="C5" s="6">
        <v>2025</v>
      </c>
      <c r="D5" s="7">
        <v>0</v>
      </c>
      <c r="E5" s="10">
        <v>284875.2</v>
      </c>
      <c r="F5" s="7">
        <v>284875.2</v>
      </c>
    </row>
    <row r="6" spans="1:6" ht="37.5" x14ac:dyDescent="0.35">
      <c r="A6" s="5">
        <v>3</v>
      </c>
      <c r="B6" s="6" t="s">
        <v>9</v>
      </c>
      <c r="C6" s="6">
        <v>2025</v>
      </c>
      <c r="D6" s="7">
        <v>13405.89</v>
      </c>
      <c r="E6" s="8">
        <v>-13405.89</v>
      </c>
      <c r="F6" s="11">
        <v>0</v>
      </c>
    </row>
    <row r="7" spans="1:6" ht="37.5" x14ac:dyDescent="0.35">
      <c r="A7" s="5">
        <v>4</v>
      </c>
      <c r="B7" s="6" t="s">
        <v>10</v>
      </c>
      <c r="C7" s="6">
        <v>2025</v>
      </c>
      <c r="D7" s="7">
        <v>0</v>
      </c>
      <c r="E7" s="10">
        <v>13405.89</v>
      </c>
      <c r="F7" s="7">
        <v>13405.89</v>
      </c>
    </row>
    <row r="8" spans="1:6" x14ac:dyDescent="0.35">
      <c r="A8" s="5"/>
      <c r="B8" s="12" t="s">
        <v>11</v>
      </c>
      <c r="C8" s="12"/>
      <c r="D8" s="13">
        <f>SUM(D4:D7)</f>
        <v>298281.09000000003</v>
      </c>
      <c r="E8" s="14">
        <v>0</v>
      </c>
      <c r="F8" s="15">
        <f>SUM(F4:F7)</f>
        <v>298281.09000000003</v>
      </c>
    </row>
    <row r="9" spans="1:6" ht="37.5" x14ac:dyDescent="0.35">
      <c r="A9" s="5">
        <v>1</v>
      </c>
      <c r="B9" s="6" t="s">
        <v>12</v>
      </c>
      <c r="C9" s="6">
        <v>2025</v>
      </c>
      <c r="D9" s="7">
        <v>20653.21</v>
      </c>
      <c r="E9" s="14"/>
      <c r="F9" s="16">
        <f t="shared" ref="F9:F39" si="0">SUM(D9+E9)</f>
        <v>20653.21</v>
      </c>
    </row>
    <row r="10" spans="1:6" ht="52" x14ac:dyDescent="0.35">
      <c r="A10" s="5"/>
      <c r="B10" s="17" t="s">
        <v>13</v>
      </c>
      <c r="C10" s="18"/>
      <c r="D10" s="13">
        <v>20653.21</v>
      </c>
      <c r="E10" s="14"/>
      <c r="F10" s="16">
        <f t="shared" si="0"/>
        <v>20653.21</v>
      </c>
    </row>
    <row r="11" spans="1:6" ht="37.5" x14ac:dyDescent="0.35">
      <c r="A11" s="5">
        <v>1</v>
      </c>
      <c r="B11" s="6" t="s">
        <v>14</v>
      </c>
      <c r="C11" s="6">
        <v>2025</v>
      </c>
      <c r="D11" s="7">
        <v>4043.86</v>
      </c>
      <c r="E11" s="14"/>
      <c r="F11" s="16">
        <f t="shared" si="0"/>
        <v>4043.86</v>
      </c>
    </row>
    <row r="12" spans="1:6" ht="37.5" x14ac:dyDescent="0.35">
      <c r="A12" s="5">
        <v>2</v>
      </c>
      <c r="B12" s="6" t="s">
        <v>15</v>
      </c>
      <c r="C12" s="6">
        <v>2025</v>
      </c>
      <c r="D12" s="7">
        <v>574.67999999999995</v>
      </c>
      <c r="E12" s="14"/>
      <c r="F12" s="16">
        <f t="shared" si="0"/>
        <v>574.67999999999995</v>
      </c>
    </row>
    <row r="13" spans="1:6" ht="37.5" x14ac:dyDescent="0.35">
      <c r="A13" s="5">
        <v>3</v>
      </c>
      <c r="B13" s="6" t="s">
        <v>16</v>
      </c>
      <c r="C13" s="6">
        <v>2025</v>
      </c>
      <c r="D13" s="7">
        <v>7959.44</v>
      </c>
      <c r="E13" s="14"/>
      <c r="F13" s="16">
        <f t="shared" si="0"/>
        <v>7959.44</v>
      </c>
    </row>
    <row r="14" spans="1:6" ht="37.5" x14ac:dyDescent="0.35">
      <c r="A14" s="5">
        <v>4</v>
      </c>
      <c r="B14" s="6" t="s">
        <v>17</v>
      </c>
      <c r="C14" s="6">
        <v>2025</v>
      </c>
      <c r="D14" s="7">
        <v>172562.2</v>
      </c>
      <c r="E14" s="14"/>
      <c r="F14" s="16">
        <f t="shared" si="0"/>
        <v>172562.2</v>
      </c>
    </row>
    <row r="15" spans="1:6" ht="37.5" x14ac:dyDescent="0.35">
      <c r="A15" s="5">
        <v>5</v>
      </c>
      <c r="B15" s="6" t="s">
        <v>18</v>
      </c>
      <c r="C15" s="6">
        <v>2025</v>
      </c>
      <c r="D15" s="7">
        <v>9168.5499999999993</v>
      </c>
      <c r="E15" s="14"/>
      <c r="F15" s="16">
        <f t="shared" si="0"/>
        <v>9168.5499999999993</v>
      </c>
    </row>
    <row r="16" spans="1:6" ht="37.5" x14ac:dyDescent="0.35">
      <c r="A16" s="5">
        <v>6</v>
      </c>
      <c r="B16" s="6" t="s">
        <v>19</v>
      </c>
      <c r="C16" s="6">
        <v>2025</v>
      </c>
      <c r="D16" s="7">
        <v>2674.16</v>
      </c>
      <c r="E16" s="14"/>
      <c r="F16" s="16">
        <f t="shared" si="0"/>
        <v>2674.16</v>
      </c>
    </row>
    <row r="17" spans="1:6" ht="37.5" x14ac:dyDescent="0.35">
      <c r="A17" s="5">
        <v>7</v>
      </c>
      <c r="B17" s="6" t="s">
        <v>20</v>
      </c>
      <c r="C17" s="6">
        <v>2025</v>
      </c>
      <c r="D17" s="7">
        <v>354.06</v>
      </c>
      <c r="E17" s="14"/>
      <c r="F17" s="16">
        <f t="shared" si="0"/>
        <v>354.06</v>
      </c>
    </row>
    <row r="18" spans="1:6" ht="37.5" x14ac:dyDescent="0.35">
      <c r="A18" s="5">
        <v>8</v>
      </c>
      <c r="B18" s="6" t="s">
        <v>21</v>
      </c>
      <c r="C18" s="6">
        <v>2025</v>
      </c>
      <c r="D18" s="7">
        <v>21678.59</v>
      </c>
      <c r="E18" s="14"/>
      <c r="F18" s="16">
        <f t="shared" si="0"/>
        <v>21678.59</v>
      </c>
    </row>
    <row r="19" spans="1:6" ht="37.5" x14ac:dyDescent="0.35">
      <c r="A19" s="5">
        <v>9</v>
      </c>
      <c r="B19" s="6" t="s">
        <v>22</v>
      </c>
      <c r="C19" s="6">
        <v>2025</v>
      </c>
      <c r="D19" s="7">
        <v>1842.76</v>
      </c>
      <c r="E19" s="14"/>
      <c r="F19" s="16">
        <f t="shared" si="0"/>
        <v>1842.76</v>
      </c>
    </row>
    <row r="20" spans="1:6" ht="37.5" x14ac:dyDescent="0.35">
      <c r="A20" s="5">
        <v>10</v>
      </c>
      <c r="B20" s="6" t="s">
        <v>23</v>
      </c>
      <c r="C20" s="6">
        <v>2025</v>
      </c>
      <c r="D20" s="7">
        <v>190.3</v>
      </c>
      <c r="E20" s="14"/>
      <c r="F20" s="16">
        <f t="shared" si="0"/>
        <v>190.3</v>
      </c>
    </row>
    <row r="21" spans="1:6" ht="37.5" x14ac:dyDescent="0.35">
      <c r="A21" s="5">
        <v>11</v>
      </c>
      <c r="B21" s="6" t="s">
        <v>24</v>
      </c>
      <c r="C21" s="6">
        <v>2025</v>
      </c>
      <c r="D21" s="7">
        <v>27.04</v>
      </c>
      <c r="E21" s="14"/>
      <c r="F21" s="16">
        <f t="shared" si="0"/>
        <v>27.04</v>
      </c>
    </row>
    <row r="22" spans="1:6" ht="37.5" x14ac:dyDescent="0.35">
      <c r="A22" s="5">
        <v>12</v>
      </c>
      <c r="B22" s="6" t="s">
        <v>25</v>
      </c>
      <c r="C22" s="6">
        <v>2025</v>
      </c>
      <c r="D22" s="7">
        <v>374.56</v>
      </c>
      <c r="E22" s="14"/>
      <c r="F22" s="16">
        <f t="shared" si="0"/>
        <v>374.56</v>
      </c>
    </row>
    <row r="23" spans="1:6" ht="37.5" x14ac:dyDescent="0.35">
      <c r="A23" s="5">
        <v>13</v>
      </c>
      <c r="B23" s="6" t="s">
        <v>26</v>
      </c>
      <c r="C23" s="6">
        <v>2025</v>
      </c>
      <c r="D23" s="7">
        <v>8120.59</v>
      </c>
      <c r="E23" s="14"/>
      <c r="F23" s="16">
        <f t="shared" si="0"/>
        <v>8120.59</v>
      </c>
    </row>
    <row r="24" spans="1:6" ht="37.5" x14ac:dyDescent="0.35">
      <c r="A24" s="5">
        <v>14</v>
      </c>
      <c r="B24" s="6" t="s">
        <v>27</v>
      </c>
      <c r="C24" s="6">
        <v>2025</v>
      </c>
      <c r="D24" s="7">
        <v>431.45</v>
      </c>
      <c r="E24" s="14"/>
      <c r="F24" s="16">
        <f t="shared" si="0"/>
        <v>431.45</v>
      </c>
    </row>
    <row r="25" spans="1:6" ht="37.5" x14ac:dyDescent="0.35">
      <c r="A25" s="5">
        <v>15</v>
      </c>
      <c r="B25" s="6" t="s">
        <v>28</v>
      </c>
      <c r="C25" s="6">
        <v>2025</v>
      </c>
      <c r="D25" s="7">
        <v>125.84</v>
      </c>
      <c r="E25" s="14"/>
      <c r="F25" s="16">
        <f t="shared" si="0"/>
        <v>125.84</v>
      </c>
    </row>
    <row r="26" spans="1:6" ht="37.5" x14ac:dyDescent="0.35">
      <c r="A26" s="5">
        <v>16</v>
      </c>
      <c r="B26" s="6" t="s">
        <v>29</v>
      </c>
      <c r="C26" s="6">
        <v>2025</v>
      </c>
      <c r="D26" s="7">
        <v>16.66</v>
      </c>
      <c r="E26" s="14"/>
      <c r="F26" s="16">
        <f t="shared" si="0"/>
        <v>16.66</v>
      </c>
    </row>
    <row r="27" spans="1:6" ht="37.5" x14ac:dyDescent="0.35">
      <c r="A27" s="5">
        <v>17</v>
      </c>
      <c r="B27" s="6" t="s">
        <v>30</v>
      </c>
      <c r="C27" s="6">
        <v>2025</v>
      </c>
      <c r="D27" s="7">
        <v>1020.17</v>
      </c>
      <c r="E27" s="14"/>
      <c r="F27" s="16">
        <f t="shared" si="0"/>
        <v>1020.17</v>
      </c>
    </row>
    <row r="28" spans="1:6" ht="37.5" x14ac:dyDescent="0.35">
      <c r="A28" s="5">
        <v>18</v>
      </c>
      <c r="B28" s="6" t="s">
        <v>31</v>
      </c>
      <c r="C28" s="6">
        <v>2025</v>
      </c>
      <c r="D28" s="7">
        <v>86.72</v>
      </c>
      <c r="E28" s="14"/>
      <c r="F28" s="16">
        <f t="shared" si="0"/>
        <v>86.72</v>
      </c>
    </row>
    <row r="29" spans="1:6" ht="52" x14ac:dyDescent="0.35">
      <c r="A29" s="5"/>
      <c r="B29" s="17" t="s">
        <v>32</v>
      </c>
      <c r="C29" s="6"/>
      <c r="D29" s="13">
        <f>SUM(D11:D28)</f>
        <v>231251.63000000003</v>
      </c>
      <c r="E29" s="14"/>
      <c r="F29" s="16">
        <f t="shared" si="0"/>
        <v>231251.63000000003</v>
      </c>
    </row>
    <row r="30" spans="1:6" ht="37.5" x14ac:dyDescent="0.35">
      <c r="A30" s="5">
        <v>1</v>
      </c>
      <c r="B30" s="6" t="s">
        <v>33</v>
      </c>
      <c r="C30" s="6">
        <v>2025</v>
      </c>
      <c r="D30" s="7">
        <v>53593.05</v>
      </c>
      <c r="E30" s="14"/>
      <c r="F30" s="16">
        <f t="shared" si="0"/>
        <v>53593.05</v>
      </c>
    </row>
    <row r="31" spans="1:6" ht="37.5" x14ac:dyDescent="0.35">
      <c r="A31" s="5">
        <v>2</v>
      </c>
      <c r="B31" s="6" t="s">
        <v>14</v>
      </c>
      <c r="C31" s="6">
        <v>2025</v>
      </c>
      <c r="D31" s="7">
        <v>9110.82</v>
      </c>
      <c r="E31" s="14"/>
      <c r="F31" s="16">
        <f t="shared" si="0"/>
        <v>9110.82</v>
      </c>
    </row>
    <row r="32" spans="1:6" ht="37.5" x14ac:dyDescent="0.35">
      <c r="A32" s="5">
        <v>3</v>
      </c>
      <c r="B32" s="6" t="s">
        <v>15</v>
      </c>
      <c r="C32" s="6">
        <v>2025</v>
      </c>
      <c r="D32" s="7">
        <v>1313.03</v>
      </c>
      <c r="E32" s="14"/>
      <c r="F32" s="16">
        <f t="shared" si="0"/>
        <v>1313.03</v>
      </c>
    </row>
    <row r="33" spans="1:6" ht="37.5" x14ac:dyDescent="0.35">
      <c r="A33" s="5">
        <v>4</v>
      </c>
      <c r="B33" s="6" t="s">
        <v>34</v>
      </c>
      <c r="C33" s="6">
        <v>2025</v>
      </c>
      <c r="D33" s="7">
        <v>2522.0300000000002</v>
      </c>
      <c r="E33" s="14"/>
      <c r="F33" s="16">
        <f t="shared" si="0"/>
        <v>2522.0300000000002</v>
      </c>
    </row>
    <row r="34" spans="1:6" ht="37.5" x14ac:dyDescent="0.35">
      <c r="A34" s="5">
        <v>5</v>
      </c>
      <c r="B34" s="6" t="s">
        <v>23</v>
      </c>
      <c r="C34" s="6">
        <v>2025</v>
      </c>
      <c r="D34" s="7">
        <v>428.74</v>
      </c>
      <c r="E34" s="14"/>
      <c r="F34" s="16">
        <f t="shared" si="0"/>
        <v>428.74</v>
      </c>
    </row>
    <row r="35" spans="1:6" ht="37.5" x14ac:dyDescent="0.35">
      <c r="A35" s="5">
        <v>6</v>
      </c>
      <c r="B35" s="6" t="s">
        <v>24</v>
      </c>
      <c r="C35" s="6">
        <v>2025</v>
      </c>
      <c r="D35" s="7">
        <v>61.79</v>
      </c>
      <c r="E35" s="14"/>
      <c r="F35" s="16">
        <f t="shared" si="0"/>
        <v>61.79</v>
      </c>
    </row>
    <row r="36" spans="1:6" ht="52" x14ac:dyDescent="0.35">
      <c r="A36" s="5"/>
      <c r="B36" s="17" t="s">
        <v>35</v>
      </c>
      <c r="C36" s="6"/>
      <c r="D36" s="13">
        <f>SUM(D30:D35)</f>
        <v>67029.460000000006</v>
      </c>
      <c r="E36" s="14"/>
      <c r="F36" s="16">
        <f t="shared" si="0"/>
        <v>67029.460000000006</v>
      </c>
    </row>
    <row r="37" spans="1:6" ht="26" x14ac:dyDescent="0.35">
      <c r="A37" s="5"/>
      <c r="B37" s="18" t="s">
        <v>36</v>
      </c>
      <c r="C37" s="18">
        <v>2025</v>
      </c>
      <c r="D37" s="13">
        <f>SUM(D29+D36)</f>
        <v>298281.09000000003</v>
      </c>
      <c r="E37" s="14"/>
      <c r="F37" s="16">
        <f t="shared" si="0"/>
        <v>298281.09000000003</v>
      </c>
    </row>
    <row r="38" spans="1:6" ht="39" x14ac:dyDescent="0.35">
      <c r="A38" s="5"/>
      <c r="B38" s="17" t="s">
        <v>37</v>
      </c>
      <c r="C38" s="18">
        <v>2025</v>
      </c>
      <c r="D38" s="13">
        <v>18942</v>
      </c>
      <c r="E38" s="14"/>
      <c r="F38" s="16">
        <f t="shared" si="0"/>
        <v>18942</v>
      </c>
    </row>
    <row r="39" spans="1:6" ht="39" x14ac:dyDescent="0.35">
      <c r="A39" s="5"/>
      <c r="B39" s="18" t="s">
        <v>38</v>
      </c>
      <c r="C39" s="18">
        <v>2025</v>
      </c>
      <c r="D39" s="13">
        <f>SUM(D10+D37+D38)</f>
        <v>337876.30000000005</v>
      </c>
      <c r="E39" s="14"/>
      <c r="F39" s="16">
        <f t="shared" si="0"/>
        <v>337876.30000000005</v>
      </c>
    </row>
  </sheetData>
  <mergeCells count="2">
    <mergeCell ref="A1:D1"/>
    <mergeCell ref="B8:C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Jadwiga Kośka</dc:creator>
  <cp:lastModifiedBy>Jadwiga Kośka</cp:lastModifiedBy>
  <dcterms:created xsi:type="dcterms:W3CDTF">2025-05-21T13:15:46Z</dcterms:created>
  <dcterms:modified xsi:type="dcterms:W3CDTF">2025-05-21T13:16:39Z</dcterms:modified>
</cp:coreProperties>
</file>