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XVI Sesja nadzwyczajna\BUDŻET\"/>
    </mc:Choice>
  </mc:AlternateContent>
  <xr:revisionPtr revIDLastSave="0" documentId="8_{FF769DE4-B530-46F7-A1B4-FD8F49EFAB53}" xr6:coauthVersionLast="47" xr6:coauthVersionMax="47" xr10:uidLastSave="{00000000-0000-0000-0000-000000000000}"/>
  <bookViews>
    <workbookView xWindow="-120" yWindow="-120" windowWidth="21840" windowHeight="13140" xr2:uid="{2AEECD74-F76D-4670-AE1F-9EB0731568A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H31" i="1" s="1"/>
  <c r="H30" i="1"/>
  <c r="H29" i="1"/>
  <c r="H28" i="1"/>
  <c r="H27" i="1"/>
  <c r="H26" i="1"/>
  <c r="H25" i="1"/>
  <c r="H20" i="1"/>
  <c r="G18" i="1"/>
  <c r="G32" i="1" s="1"/>
  <c r="F18" i="1"/>
  <c r="F32" i="1" s="1"/>
  <c r="E18" i="1"/>
  <c r="E32" i="1" s="1"/>
  <c r="H17" i="1"/>
  <c r="H16" i="1"/>
  <c r="H13" i="1"/>
  <c r="H12" i="1"/>
  <c r="H11" i="1"/>
  <c r="H10" i="1"/>
  <c r="H32" i="1" l="1"/>
  <c r="H18" i="1"/>
</calcChain>
</file>

<file path=xl/sharedStrings.xml><?xml version="1.0" encoding="utf-8"?>
<sst xmlns="http://schemas.openxmlformats.org/spreadsheetml/2006/main" count="56" uniqueCount="43">
  <si>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</si>
  <si>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</si>
  <si>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</si>
  <si>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</si>
  <si>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</si>
  <si>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</si>
  <si>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</si>
  <si>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</si>
  <si>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</si>
  <si>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</si>
  <si>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</si>
  <si>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</si>
  <si>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 xml:space="preserve">Powiat Opoczyński </t>
  </si>
  <si>
    <t>Gmina Miasto Tomaszów Maz.</t>
  </si>
  <si>
    <t>Gmina Opoczno</t>
  </si>
  <si>
    <t>Powiat Opoczyński - PCPR</t>
  </si>
  <si>
    <t>Powiat Opoczyński</t>
  </si>
  <si>
    <t>SP ZOZ Opoczno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</si>
  <si>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</si>
  <si>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</si>
  <si>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</si>
  <si>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</si>
  <si>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</si>
  <si>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</si>
  <si>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</si>
  <si>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</si>
  <si>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754</t>
  </si>
  <si>
    <t>75412</t>
  </si>
  <si>
    <t>OSP Poświętne</t>
  </si>
  <si>
    <t>OSP Brudzewice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</si>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</sst>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6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DC91-2ADC-4BB2-ABE1-4F65FA8108E6}">
  <dimension ref="A4:H33"/>
  <sheetViews>
    <sheetView tabSelected="1" workbookViewId="0">
      <selection activeCell="M15" sqref="M15"/>
    </sheetView>
  </sheetViews>
  <sheetFormatPr defaultRowHeight="15" x14ac:dyDescent="0.25"/>
  <cols>
    <col min="4" max="4" width="18.42578125" customWidth="1"/>
    <col min="5" max="5" width="13.42578125" customWidth="1"/>
    <col min="6" max="6" width="15.42578125" customWidth="1"/>
    <col min="7" max="7" width="17.42578125" customWidth="1"/>
    <col min="8" max="8" width="19.5703125" customWidth="1"/>
  </cols>
  <sheetData>
    <row r="4" spans="1:8" ht="30.6" customHeight="1" x14ac:dyDescent="0.25">
      <c r="A4" s="34" t="s">
        <v>0</v>
      </c>
      <c r="B4" s="34"/>
      <c r="C4" s="34"/>
      <c r="D4" s="34"/>
      <c r="E4" s="34"/>
      <c r="F4" s="34"/>
      <c r="G4" s="1"/>
      <c r="H4" s="1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35" t="s">
        <v>1</v>
      </c>
      <c r="B6" s="35" t="s">
        <v>2</v>
      </c>
      <c r="C6" s="35" t="s">
        <v>3</v>
      </c>
      <c r="D6" s="35" t="s">
        <v>4</v>
      </c>
      <c r="E6" s="36" t="s">
        <v>5</v>
      </c>
      <c r="F6" s="36"/>
      <c r="G6" s="26" t="s">
        <v>6</v>
      </c>
      <c r="H6" s="26" t="s">
        <v>7</v>
      </c>
    </row>
    <row r="7" spans="1:8" x14ac:dyDescent="0.25">
      <c r="A7" s="35"/>
      <c r="B7" s="35"/>
      <c r="C7" s="35"/>
      <c r="D7" s="35"/>
      <c r="E7" s="3" t="s">
        <v>8</v>
      </c>
      <c r="F7" s="3" t="s">
        <v>9</v>
      </c>
      <c r="G7" s="27"/>
      <c r="H7" s="27"/>
    </row>
    <row r="8" spans="1: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/>
      <c r="H8" s="4"/>
    </row>
    <row r="9" spans="1:8" x14ac:dyDescent="0.25">
      <c r="A9" s="28" t="s">
        <v>10</v>
      </c>
      <c r="B9" s="28"/>
      <c r="C9" s="28"/>
      <c r="D9" s="5" t="s">
        <v>11</v>
      </c>
      <c r="E9" s="6"/>
      <c r="F9" s="6"/>
      <c r="G9" s="6"/>
      <c r="H9" s="6"/>
    </row>
    <row r="10" spans="1:8" x14ac:dyDescent="0.25">
      <c r="A10" s="7">
        <v>600</v>
      </c>
      <c r="B10" s="7">
        <v>60014</v>
      </c>
      <c r="C10" s="7">
        <v>6300</v>
      </c>
      <c r="D10" s="8" t="s">
        <v>12</v>
      </c>
      <c r="E10" s="6"/>
      <c r="F10" s="9">
        <v>15000</v>
      </c>
      <c r="G10" s="9"/>
      <c r="H10" s="9">
        <f>F10+G10</f>
        <v>15000</v>
      </c>
    </row>
    <row r="11" spans="1:8" x14ac:dyDescent="0.25">
      <c r="A11" s="7">
        <v>750</v>
      </c>
      <c r="B11" s="7">
        <v>75095</v>
      </c>
      <c r="C11" s="7">
        <v>2710</v>
      </c>
      <c r="D11" s="8" t="s">
        <v>13</v>
      </c>
      <c r="E11" s="6"/>
      <c r="F11" s="9">
        <v>2460</v>
      </c>
      <c r="G11" s="9"/>
      <c r="H11" s="9">
        <f>SUM(F11+G11)</f>
        <v>2460</v>
      </c>
    </row>
    <row r="12" spans="1:8" x14ac:dyDescent="0.25">
      <c r="A12" s="7">
        <v>750</v>
      </c>
      <c r="B12" s="7">
        <v>75095</v>
      </c>
      <c r="C12" s="7">
        <v>2710</v>
      </c>
      <c r="D12" s="8" t="s">
        <v>14</v>
      </c>
      <c r="E12" s="6"/>
      <c r="F12" s="9">
        <v>3312.92</v>
      </c>
      <c r="G12" s="9"/>
      <c r="H12" s="9">
        <f t="shared" ref="H12:H13" si="0">SUM(F12+G12)</f>
        <v>3312.92</v>
      </c>
    </row>
    <row r="13" spans="1:8" x14ac:dyDescent="0.25">
      <c r="A13" s="7">
        <v>851</v>
      </c>
      <c r="B13" s="7">
        <v>85154</v>
      </c>
      <c r="C13" s="7">
        <v>2710</v>
      </c>
      <c r="D13" s="8" t="s">
        <v>15</v>
      </c>
      <c r="E13" s="6"/>
      <c r="F13" s="9">
        <v>8500</v>
      </c>
      <c r="G13" s="9"/>
      <c r="H13" s="9">
        <f t="shared" si="0"/>
        <v>8500</v>
      </c>
    </row>
    <row r="14" spans="1:8" x14ac:dyDescent="0.25">
      <c r="A14" s="7">
        <v>851</v>
      </c>
      <c r="B14" s="7"/>
      <c r="C14" s="7">
        <v>6220</v>
      </c>
      <c r="D14" s="8" t="s">
        <v>16</v>
      </c>
      <c r="E14" s="6"/>
      <c r="F14" s="9"/>
      <c r="G14" s="9"/>
      <c r="H14" s="9"/>
    </row>
    <row r="15" spans="1:8" x14ac:dyDescent="0.25">
      <c r="A15" s="7">
        <v>851</v>
      </c>
      <c r="B15" s="7">
        <v>85111</v>
      </c>
      <c r="C15" s="7">
        <v>6220</v>
      </c>
      <c r="D15" s="8" t="s">
        <v>17</v>
      </c>
      <c r="E15" s="6"/>
      <c r="F15" s="9"/>
      <c r="G15" s="9">
        <v>10000</v>
      </c>
      <c r="H15" s="9">
        <v>10000</v>
      </c>
    </row>
    <row r="16" spans="1:8" ht="26.25" x14ac:dyDescent="0.25">
      <c r="A16" s="10">
        <v>921</v>
      </c>
      <c r="B16" s="10">
        <v>92109</v>
      </c>
      <c r="C16" s="10">
        <v>2480</v>
      </c>
      <c r="D16" s="11" t="s">
        <v>18</v>
      </c>
      <c r="E16" s="9">
        <v>335000</v>
      </c>
      <c r="F16" s="9"/>
      <c r="G16" s="9"/>
      <c r="H16" s="9">
        <f>SUM(E16+F16)</f>
        <v>335000</v>
      </c>
    </row>
    <row r="17" spans="1:8" ht="26.25" x14ac:dyDescent="0.25">
      <c r="A17" s="10">
        <v>921</v>
      </c>
      <c r="B17" s="10">
        <v>92116</v>
      </c>
      <c r="C17" s="10">
        <v>2480</v>
      </c>
      <c r="D17" s="11" t="s">
        <v>19</v>
      </c>
      <c r="E17" s="9">
        <v>223000</v>
      </c>
      <c r="F17" s="9"/>
      <c r="G17" s="9"/>
      <c r="H17" s="9">
        <f>SUM(E17+F17)</f>
        <v>223000</v>
      </c>
    </row>
    <row r="18" spans="1:8" x14ac:dyDescent="0.25">
      <c r="A18" s="29" t="s">
        <v>20</v>
      </c>
      <c r="B18" s="30"/>
      <c r="C18" s="30"/>
      <c r="D18" s="31"/>
      <c r="E18" s="12">
        <f>SUM(E16:E17)</f>
        <v>558000</v>
      </c>
      <c r="F18" s="12">
        <f>SUM(F10:F17)</f>
        <v>29272.92</v>
      </c>
      <c r="G18" s="12">
        <f>SUM(G10:G17)</f>
        <v>10000</v>
      </c>
      <c r="H18" s="12">
        <f>SUM(E18+F18+G18)</f>
        <v>597272.92000000004</v>
      </c>
    </row>
    <row r="19" spans="1:8" x14ac:dyDescent="0.25">
      <c r="A19" s="32" t="s">
        <v>21</v>
      </c>
      <c r="B19" s="32"/>
      <c r="C19" s="32"/>
      <c r="D19" s="13" t="s">
        <v>22</v>
      </c>
      <c r="E19" s="14"/>
      <c r="F19" s="14"/>
      <c r="G19" s="14"/>
      <c r="H19" s="14"/>
    </row>
    <row r="20" spans="1:8" x14ac:dyDescent="0.25">
      <c r="A20" s="15" t="s">
        <v>23</v>
      </c>
      <c r="B20" s="15" t="s">
        <v>24</v>
      </c>
      <c r="C20" s="16">
        <v>2830</v>
      </c>
      <c r="D20" s="17" t="s">
        <v>25</v>
      </c>
      <c r="E20" s="9"/>
      <c r="F20" s="9">
        <v>15000</v>
      </c>
      <c r="G20" s="9"/>
      <c r="H20" s="9">
        <f>SUM(F20+G20)</f>
        <v>15000</v>
      </c>
    </row>
    <row r="21" spans="1:8" x14ac:dyDescent="0.25">
      <c r="A21" s="15" t="s">
        <v>26</v>
      </c>
      <c r="B21" s="15" t="s">
        <v>27</v>
      </c>
      <c r="C21" s="7">
        <v>2820</v>
      </c>
      <c r="D21" s="8" t="s">
        <v>28</v>
      </c>
      <c r="E21" s="9"/>
      <c r="F21" s="9">
        <v>19500</v>
      </c>
      <c r="G21" s="9"/>
      <c r="H21" s="9">
        <v>19500</v>
      </c>
    </row>
    <row r="22" spans="1:8" x14ac:dyDescent="0.25">
      <c r="A22" s="15" t="s">
        <v>26</v>
      </c>
      <c r="B22" s="15" t="s">
        <v>27</v>
      </c>
      <c r="C22" s="7">
        <v>2820</v>
      </c>
      <c r="D22" s="8" t="s">
        <v>29</v>
      </c>
      <c r="E22" s="9"/>
      <c r="F22" s="9">
        <v>2250</v>
      </c>
      <c r="G22" s="9"/>
      <c r="H22" s="9">
        <v>2250</v>
      </c>
    </row>
    <row r="23" spans="1:8" x14ac:dyDescent="0.25">
      <c r="A23" s="15" t="s">
        <v>26</v>
      </c>
      <c r="B23" s="15" t="s">
        <v>27</v>
      </c>
      <c r="C23" s="7">
        <v>6230</v>
      </c>
      <c r="D23" s="8" t="s">
        <v>29</v>
      </c>
      <c r="E23" s="9"/>
      <c r="F23" s="9"/>
      <c r="G23" s="9">
        <v>216000</v>
      </c>
      <c r="H23" s="9">
        <v>216000</v>
      </c>
    </row>
    <row r="24" spans="1:8" ht="72.95" customHeight="1" x14ac:dyDescent="0.25">
      <c r="A24" s="15" t="s">
        <v>30</v>
      </c>
      <c r="B24" s="15" t="s">
        <v>31</v>
      </c>
      <c r="C24" s="7">
        <v>2540</v>
      </c>
      <c r="D24" s="18" t="s">
        <v>32</v>
      </c>
      <c r="E24" s="9">
        <v>19500</v>
      </c>
      <c r="F24" s="9"/>
      <c r="G24" s="9"/>
      <c r="H24" s="9">
        <v>19500</v>
      </c>
    </row>
    <row r="25" spans="1:8" ht="77.099999999999994" customHeight="1" x14ac:dyDescent="0.25">
      <c r="A25" s="15" t="s">
        <v>30</v>
      </c>
      <c r="B25" s="15" t="s">
        <v>33</v>
      </c>
      <c r="C25" s="7">
        <v>2540</v>
      </c>
      <c r="D25" s="18" t="s">
        <v>32</v>
      </c>
      <c r="E25" s="9">
        <v>180000</v>
      </c>
      <c r="F25" s="9"/>
      <c r="G25" s="9"/>
      <c r="H25" s="9">
        <f>SUM(E25+F25)</f>
        <v>180000</v>
      </c>
    </row>
    <row r="26" spans="1:8" ht="120.95" customHeight="1" x14ac:dyDescent="0.25">
      <c r="A26" s="15" t="s">
        <v>34</v>
      </c>
      <c r="B26" s="15" t="s">
        <v>35</v>
      </c>
      <c r="C26" s="7">
        <v>2360</v>
      </c>
      <c r="D26" s="11" t="s">
        <v>36</v>
      </c>
      <c r="E26" s="9"/>
      <c r="F26" s="9">
        <v>4500</v>
      </c>
      <c r="G26" s="9"/>
      <c r="H26" s="9">
        <f>SUM(F26+G26)</f>
        <v>4500</v>
      </c>
    </row>
    <row r="27" spans="1:8" ht="152.1" customHeight="1" x14ac:dyDescent="0.25">
      <c r="A27" s="15" t="s">
        <v>37</v>
      </c>
      <c r="B27" s="15" t="s">
        <v>38</v>
      </c>
      <c r="C27" s="7">
        <v>2360</v>
      </c>
      <c r="D27" s="11" t="s">
        <v>36</v>
      </c>
      <c r="E27" s="9"/>
      <c r="F27" s="9">
        <v>13500</v>
      </c>
      <c r="G27" s="9"/>
      <c r="H27" s="9">
        <f t="shared" ref="H27:H30" si="1">SUM(F27+G27)</f>
        <v>13500</v>
      </c>
    </row>
    <row r="28" spans="1:8" ht="141.6" customHeight="1" x14ac:dyDescent="0.25">
      <c r="A28" s="15" t="s">
        <v>39</v>
      </c>
      <c r="B28" s="15" t="s">
        <v>40</v>
      </c>
      <c r="C28" s="7">
        <v>6570</v>
      </c>
      <c r="D28" s="11" t="s">
        <v>41</v>
      </c>
      <c r="E28" s="9"/>
      <c r="F28" s="9">
        <v>500000</v>
      </c>
      <c r="G28" s="9"/>
      <c r="H28" s="9">
        <f t="shared" si="1"/>
        <v>500000</v>
      </c>
    </row>
    <row r="29" spans="1:8" ht="134.44999999999999" customHeight="1" x14ac:dyDescent="0.25">
      <c r="A29" s="19" t="s">
        <v>39</v>
      </c>
      <c r="B29" s="19" t="s">
        <v>40</v>
      </c>
      <c r="C29" s="7">
        <v>6740</v>
      </c>
      <c r="D29" s="18" t="s">
        <v>41</v>
      </c>
      <c r="E29" s="9"/>
      <c r="F29" s="9">
        <v>0</v>
      </c>
      <c r="G29" s="9"/>
      <c r="H29" s="9">
        <f t="shared" si="1"/>
        <v>0</v>
      </c>
    </row>
    <row r="30" spans="1:8" ht="138.6" customHeight="1" x14ac:dyDescent="0.25">
      <c r="A30" s="20">
        <v>926</v>
      </c>
      <c r="B30" s="20">
        <v>92695</v>
      </c>
      <c r="C30" s="10">
        <v>2360</v>
      </c>
      <c r="D30" s="11" t="s">
        <v>36</v>
      </c>
      <c r="E30" s="9"/>
      <c r="F30" s="21">
        <v>50000</v>
      </c>
      <c r="G30" s="21"/>
      <c r="H30" s="9">
        <f t="shared" si="1"/>
        <v>50000</v>
      </c>
    </row>
    <row r="31" spans="1:8" x14ac:dyDescent="0.25">
      <c r="A31" s="29" t="s">
        <v>20</v>
      </c>
      <c r="B31" s="30"/>
      <c r="C31" s="30"/>
      <c r="D31" s="33"/>
      <c r="E31" s="12">
        <f>SUM(E20:E30)</f>
        <v>199500</v>
      </c>
      <c r="F31" s="12">
        <f>SUM(F20:F30)</f>
        <v>604750</v>
      </c>
      <c r="G31" s="12">
        <f>SUM(G20:G30)</f>
        <v>216000</v>
      </c>
      <c r="H31" s="12">
        <f>SUM(E31+F31+G31)</f>
        <v>1020250</v>
      </c>
    </row>
    <row r="32" spans="1:8" x14ac:dyDescent="0.25">
      <c r="A32" s="23" t="s">
        <v>42</v>
      </c>
      <c r="B32" s="24"/>
      <c r="C32" s="24"/>
      <c r="D32" s="25"/>
      <c r="E32" s="22">
        <f>E18+E31</f>
        <v>757500</v>
      </c>
      <c r="F32" s="22">
        <f>F18+F31</f>
        <v>634022.92000000004</v>
      </c>
      <c r="G32" s="22">
        <f>SUM(G18+G31)</f>
        <v>226000</v>
      </c>
      <c r="H32" s="22">
        <f>SUM(E32+F32+G32)</f>
        <v>1617522.92</v>
      </c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mergeCells count="13">
    <mergeCell ref="A4:F4"/>
    <mergeCell ref="A6:A7"/>
    <mergeCell ref="B6:B7"/>
    <mergeCell ref="C6:C7"/>
    <mergeCell ref="D6:D7"/>
    <mergeCell ref="E6:F6"/>
    <mergeCell ref="A32:D32"/>
    <mergeCell ref="G6:G7"/>
    <mergeCell ref="H6:H7"/>
    <mergeCell ref="A9:C9"/>
    <mergeCell ref="A18:D18"/>
    <mergeCell ref="A19:C19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2025-09-16T11:13:45Z</dcterms:created>
  <dcterms:modified xsi:type="dcterms:W3CDTF">2025-09-16T11:22:51Z</dcterms:modified>
</cp:coreProperties>
</file>